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zkh\appdata\CMI-COR\Sjablonen\"/>
    </mc:Choice>
  </mc:AlternateContent>
  <xr:revisionPtr revIDLastSave="0" documentId="8_{D6E885F7-22A5-48CA-9258-AC5E8F5755F2}" xr6:coauthVersionLast="47" xr6:coauthVersionMax="47" xr10:uidLastSave="{00000000-0000-0000-0000-000000000000}"/>
  <bookViews>
    <workbookView xWindow="-120" yWindow="-120" windowWidth="51840" windowHeight="21120" activeTab="2" xr2:uid="{00000000-000D-0000-FFFF-FFFF00000000}"/>
  </bookViews>
  <sheets>
    <sheet name="Samenvatting werkzaamheden" sheetId="9" r:id="rId1"/>
    <sheet name="Totaal overzicht" sheetId="3" r:id="rId2"/>
    <sheet name="2026" sheetId="1" r:id="rId3"/>
    <sheet name="2025" sheetId="4" r:id="rId4"/>
    <sheet name="2024" sheetId="5" r:id="rId5"/>
    <sheet name="2023" sheetId="6" r:id="rId6"/>
    <sheet name="2022" sheetId="12" r:id="rId7"/>
    <sheet name="2021" sheetId="11" r:id="rId8"/>
    <sheet name="Verwijsblad"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 i="3" l="1"/>
  <c r="C12" i="3"/>
  <c r="C6" i="3" l="1"/>
  <c r="A6" i="3"/>
  <c r="A5" i="3"/>
  <c r="D34" i="12"/>
  <c r="H32" i="12"/>
  <c r="F32" i="12"/>
  <c r="D32" i="12"/>
  <c r="F34" i="12" l="1"/>
  <c r="B6" i="3"/>
  <c r="H34" i="12"/>
  <c r="D6" i="3"/>
  <c r="D34" i="11"/>
  <c r="H32" i="11"/>
  <c r="H34" i="11" s="1"/>
  <c r="F32" i="11"/>
  <c r="F34" i="11" s="1"/>
  <c r="C5" i="3" s="1"/>
  <c r="D32" i="11"/>
  <c r="E6" i="3" l="1"/>
  <c r="D5" i="3"/>
  <c r="B5" i="3"/>
  <c r="E5" i="3" l="1"/>
  <c r="A10" i="3"/>
  <c r="A9" i="3"/>
  <c r="A8" i="3"/>
  <c r="A7" i="3"/>
  <c r="D34" i="6"/>
  <c r="H32" i="6"/>
  <c r="H34" i="6" s="1"/>
  <c r="F32" i="6"/>
  <c r="B7" i="3" s="1"/>
  <c r="D32" i="6"/>
  <c r="D34" i="5"/>
  <c r="H32" i="5"/>
  <c r="H34" i="5" s="1"/>
  <c r="F32" i="5"/>
  <c r="F34" i="5" s="1"/>
  <c r="C8" i="3" s="1"/>
  <c r="D32" i="5"/>
  <c r="D34" i="4"/>
  <c r="H32" i="4"/>
  <c r="H34" i="4" s="1"/>
  <c r="F32" i="4"/>
  <c r="F34" i="4" s="1"/>
  <c r="C9" i="3" s="1"/>
  <c r="D32" i="4"/>
  <c r="F34" i="6" l="1"/>
  <c r="C7" i="3" s="1"/>
  <c r="D7" i="3"/>
  <c r="E7" i="3" s="1"/>
  <c r="D8" i="3"/>
  <c r="D9" i="3"/>
  <c r="B9" i="3"/>
  <c r="B8" i="3"/>
  <c r="D32" i="1"/>
  <c r="D34" i="1"/>
  <c r="H32" i="1"/>
  <c r="H34" i="1" s="1"/>
  <c r="F32" i="1"/>
  <c r="B10" i="3" s="1"/>
  <c r="E9" i="3" l="1"/>
  <c r="E8" i="3"/>
  <c r="F34" i="1"/>
  <c r="C10" i="3" s="1"/>
  <c r="D10" i="3"/>
  <c r="D11" i="3" s="1"/>
  <c r="D12" i="3" l="1"/>
  <c r="F12" i="3" s="1"/>
  <c r="G12" i="3" s="1"/>
  <c r="E10" i="3"/>
  <c r="E11" i="3" l="1"/>
</calcChain>
</file>

<file path=xl/sharedStrings.xml><?xml version="1.0" encoding="utf-8"?>
<sst xmlns="http://schemas.openxmlformats.org/spreadsheetml/2006/main" count="112" uniqueCount="45">
  <si>
    <t>Datum</t>
  </si>
  <si>
    <t>Locatie</t>
  </si>
  <si>
    <t>Categorie B</t>
  </si>
  <si>
    <t>Categorie A</t>
  </si>
  <si>
    <t>A1</t>
  </si>
  <si>
    <t>A2</t>
  </si>
  <si>
    <t>A3</t>
  </si>
  <si>
    <t>A4</t>
  </si>
  <si>
    <t>B</t>
  </si>
  <si>
    <t>Aantal punten
Categorie A</t>
  </si>
  <si>
    <t>Aantal punten
Categorie B</t>
  </si>
  <si>
    <t>Totaal nascholingspunten per categorie in:</t>
  </si>
  <si>
    <t xml:space="preserve">Nascholing Medische Immunologie. </t>
  </si>
  <si>
    <t>Totaal behaald per categorie A en B in:</t>
  </si>
  <si>
    <t>Totaal overzicht behaalde punten</t>
  </si>
  <si>
    <t>Puntenwaardering herregistratie:</t>
  </si>
  <si>
    <t>Specificatie categorie A1, -2, -3, -4 en categorie B</t>
  </si>
  <si>
    <t>Maximaal aantal punten geldig per jaar voor categorie A:</t>
  </si>
  <si>
    <t>Categorie B
Max. 50 per 5 jaar</t>
  </si>
  <si>
    <t>Totaal behaalde punten
Categorie A+B</t>
  </si>
  <si>
    <t>Categorie A
totaal gedaan</t>
  </si>
  <si>
    <t>Totaal behaalde geldige punten
Categorie A+B</t>
  </si>
  <si>
    <t>Totaal geldig over 5 jaar:</t>
  </si>
  <si>
    <t>Totaal bruto:</t>
  </si>
  <si>
    <t>Categorie A
Min. 150 per 5 jaar
Max. 60 per jaar</t>
  </si>
  <si>
    <r>
      <rPr>
        <b/>
        <sz val="13"/>
        <color rgb="FFFF0000"/>
        <rFont val="Calibri"/>
        <family val="2"/>
        <scheme val="minor"/>
      </rPr>
      <t>Categorie A: (zie voor categorie onderverdeling op de "jaar" tabbladen)</t>
    </r>
    <r>
      <rPr>
        <sz val="11"/>
        <color theme="1"/>
        <rFont val="Calibri"/>
        <family val="2"/>
        <scheme val="minor"/>
      </rPr>
      <t xml:space="preserve">
Omvat de door het CMI geaccrediteerde bij- en nascholingsactiviteiten gericht op het behouden en verwerven van de in de opleidingseisen Medische Immunologie vastgestelde competenties. Het betreft congressen, cursussen, workshops, firma gebruikersdagen, refereerbijeenkomsten met een vooraf opgesteld programma, wetenschappelijke onderdelen van de vergadering van een beroepsvereniging, en scholingsbijeenkomsten op het gebied van management, docentprofessionalisering (Teach the teacher, BKO), kwaliteit (auditor-opleiding en –nascholing), wet- en regelgeving (BROK)).
Aantal punten is gebaseerd op het feitelijke aantal uren inhoudelijke bij- en nascholing (1 punt per uur, met een maximum van 6 punten per dag; een meerdaagse activiteit levert maximaal 24 punten op).
Activiteiten die geaccrediteerd zijn door andere beroepsverenigingen dienen voorgelegd te worden aan het CMI, dat zal toetsen of de inhoud voldoende raakvlakken vertoont met de vereisten voor accreditatie door het CMI.
Beoordeling van aanvragen tot accreditatie vindt plaats door een commissie bestaande uit twee bestuursleden van het CMI en één lid van de COR.
</t>
    </r>
    <r>
      <rPr>
        <b/>
        <sz val="13"/>
        <color rgb="FFFF0000"/>
        <rFont val="Calibri"/>
        <family val="2"/>
        <scheme val="minor"/>
      </rPr>
      <t>Categorie B: (zie voor specificatie op de "jaar" tabbladen)</t>
    </r>
    <r>
      <rPr>
        <sz val="11"/>
        <color theme="1"/>
        <rFont val="Calibri"/>
        <family val="2"/>
        <scheme val="minor"/>
      </rPr>
      <t xml:space="preserve">
Deze categorie is niet verplicht en kan maximaal 50 punten per 5 jaar opleveren. Het betreft individuele activiteiten gericht op het verspreiden van (medisch) immunologische kennis, uitvoeren van audits of deel uitmaken van commissies of besturen die ten goede komen aan de beroepsgroep in den brede. 
</t>
    </r>
  </si>
  <si>
    <t>Getallen worden uit de "jaar" tabbladen gehaald</t>
  </si>
  <si>
    <t>Instelling:</t>
  </si>
  <si>
    <t>Adres:</t>
  </si>
  <si>
    <t>Samenvatting werkzaamheden afgelopen 5 jaar:</t>
  </si>
  <si>
    <t xml:space="preserve">Samenvatting van medisch immunologische werkzaamheden in de laatste 5 jaar </t>
  </si>
  <si>
    <t>•  plak hier een bestaand WORD bestand in</t>
  </si>
  <si>
    <t>•  ter plekke invullen, of</t>
  </si>
  <si>
    <t>Naam:</t>
  </si>
  <si>
    <t>Het totaal aantal te verwerven punten bedraagt minimaal 200 punten per 5 jaar (minimaal 150 punten in categorie A), met een maximum van 60 punten per jaar.
Categorie B: niet verplicht en een maximum van 50 punten per 5 jaar.</t>
  </si>
  <si>
    <t>Activiteit / onderwerp</t>
  </si>
  <si>
    <t>Organisator</t>
  </si>
  <si>
    <t xml:space="preserve">Organisator </t>
  </si>
  <si>
    <t xml:space="preserve">Blad is beveiligd!!!!!  </t>
  </si>
  <si>
    <r>
      <t xml:space="preserve">Dubbelklik in veld hiernaast:     </t>
    </r>
    <r>
      <rPr>
        <b/>
        <sz val="13"/>
        <color rgb="FFFF0000"/>
        <rFont val="Calibri"/>
        <family val="2"/>
        <scheme val="minor"/>
      </rPr>
      <t xml:space="preserve"> </t>
    </r>
    <r>
      <rPr>
        <b/>
        <sz val="13"/>
        <color rgb="FFFF0000"/>
        <rFont val="Wingdings"/>
        <charset val="2"/>
      </rPr>
      <t>à</t>
    </r>
  </si>
  <si>
    <r>
      <rPr>
        <b/>
        <sz val="10"/>
        <color rgb="FF000000"/>
        <rFont val="Calibri"/>
        <family val="2"/>
      </rPr>
      <t>Eisen voor herregistraatie, vastgeleg in artikel 11 Opleidingseisen Medische Immunologie:</t>
    </r>
    <r>
      <rPr>
        <sz val="10"/>
        <color rgb="FF000000"/>
        <rFont val="Calibri"/>
        <family val="2"/>
      </rPr>
      <t xml:space="preserve">
De registratie wordt telkens verstrekt voor een periode van 5 jaar. 
Herregistratie door de COR kan plaatsvinden indien betrokkene ten minste 16 uur per week als laboratoriumspecialist medisch immunologie in het vakgebied werkzaam is geweest (gemiddeld over 5 jaar) en ten minste 200 geaccrediteerde uren bij- en nascholing heeft gevolgd per 5 jaar. 
Registratie komt te vervallen indien de betrokkene voor een periode van langer dan 3 jaar niet in het vakgebied werkzaam is geweest. De betrokkene wordt dan geregistreerd als niet-praktiserend laboratoriumspecialist medisch immunologie.</t>
    </r>
  </si>
  <si>
    <r>
      <rPr>
        <b/>
        <sz val="11"/>
        <color rgb="FFFF0000"/>
        <rFont val="Calibri"/>
        <family val="2"/>
        <scheme val="minor"/>
      </rPr>
      <t xml:space="preserve">Categorie A1 </t>
    </r>
    <r>
      <rPr>
        <b/>
        <sz val="11"/>
        <color theme="1"/>
        <rFont val="Calibri"/>
        <family val="2"/>
        <scheme val="minor"/>
      </rPr>
      <t xml:space="preserve">
</t>
    </r>
    <r>
      <rPr>
        <sz val="11"/>
        <color theme="1"/>
        <rFont val="Calibri"/>
        <family val="2"/>
        <scheme val="minor"/>
      </rPr>
      <t xml:space="preserve">Betreft: nationale symposia, master classes, kleine congressen etc. 
• Organiserende instantie vraagt per event punten aan bij CMI / COR. 
• Toekenning van evt. punten wordt gemeld aan organiserende instantie. 
• Registratie van toegekende punten komt op de CMI website. </t>
    </r>
    <r>
      <rPr>
        <b/>
        <sz val="11"/>
        <color theme="1"/>
        <rFont val="Calibri"/>
        <family val="2"/>
        <scheme val="minor"/>
      </rPr>
      <t xml:space="preserve">
</t>
    </r>
    <r>
      <rPr>
        <b/>
        <sz val="11"/>
        <color rgb="FFFF0000"/>
        <rFont val="Calibri"/>
        <family val="2"/>
        <scheme val="minor"/>
      </rPr>
      <t xml:space="preserve">Categorie A2 </t>
    </r>
    <r>
      <rPr>
        <b/>
        <sz val="11"/>
        <color theme="1"/>
        <rFont val="Calibri"/>
        <family val="2"/>
        <scheme val="minor"/>
      </rPr>
      <t xml:space="preserve">
</t>
    </r>
    <r>
      <rPr>
        <sz val="11"/>
        <color theme="1"/>
        <rFont val="Calibri"/>
        <family val="2"/>
        <scheme val="minor"/>
      </rPr>
      <t xml:space="preserve">Betreft: internationale congressen, symposia, meetings etc. 
• CMI / COR zullen een lijst aanleggen van de belangrijkste internationale congressen binnen de pijlers van de medische immunologie. 
• Registratie van toegekende punten voor deze congressen komt op de CMI website. 
• Congressen die niet op deze lijst staan kunnen aangemeld worden voor accreditatiepunten, waarna betreffende punten op de CMI website zullen worden vermeld. </t>
    </r>
    <r>
      <rPr>
        <b/>
        <sz val="11"/>
        <color theme="1"/>
        <rFont val="Calibri"/>
        <family val="2"/>
        <scheme val="minor"/>
      </rPr>
      <t xml:space="preserve">
</t>
    </r>
    <r>
      <rPr>
        <b/>
        <sz val="11"/>
        <color rgb="FFFF0000"/>
        <rFont val="Calibri"/>
        <family val="2"/>
        <scheme val="minor"/>
      </rPr>
      <t xml:space="preserve">Categorie A3 </t>
    </r>
    <r>
      <rPr>
        <b/>
        <sz val="11"/>
        <color theme="1"/>
        <rFont val="Calibri"/>
        <family val="2"/>
        <scheme val="minor"/>
      </rPr>
      <t xml:space="preserve">
</t>
    </r>
    <r>
      <rPr>
        <sz val="11"/>
        <color theme="1"/>
        <rFont val="Calibri"/>
        <family val="2"/>
        <scheme val="minor"/>
      </rPr>
      <t xml:space="preserve">Betreft: lokale refereerbijenkomsten, seminars etc. (programma’s, agenda’s etc. kunnen op verzoek van de COR worden opgevraagd). 
• Algemene regel: 1 punt per uur. </t>
    </r>
    <r>
      <rPr>
        <b/>
        <sz val="11"/>
        <color theme="1"/>
        <rFont val="Calibri"/>
        <family val="2"/>
        <scheme val="minor"/>
      </rPr>
      <t xml:space="preserve">
</t>
    </r>
    <r>
      <rPr>
        <b/>
        <sz val="11"/>
        <color rgb="FFFF0000"/>
        <rFont val="Calibri"/>
        <family val="2"/>
        <scheme val="minor"/>
      </rPr>
      <t xml:space="preserve">Categorie A4 </t>
    </r>
    <r>
      <rPr>
        <b/>
        <sz val="11"/>
        <color theme="1"/>
        <rFont val="Calibri"/>
        <family val="2"/>
        <scheme val="minor"/>
      </rPr>
      <t xml:space="preserve">
</t>
    </r>
    <r>
      <rPr>
        <sz val="11"/>
        <color theme="1"/>
        <rFont val="Calibri"/>
        <family val="2"/>
        <scheme val="minor"/>
      </rPr>
      <t xml:space="preserve">Betreft: overige activiteiten, zoals bijv. cursus, waarvoor punten kunnen worden gehaald. 
• Voorleggen aan bestuur CMI / COR via mail naar secretaris CMI bestuur. 
• Toekenning van punten op individuele basis. 
• Geen registratie van toegekende punten op CMI website. 
</t>
    </r>
    <r>
      <rPr>
        <b/>
        <sz val="11"/>
        <color theme="1"/>
        <rFont val="Calibri"/>
        <family val="2"/>
        <scheme val="minor"/>
      </rPr>
      <t xml:space="preserve">
</t>
    </r>
    <r>
      <rPr>
        <b/>
        <sz val="11"/>
        <color rgb="FFFF0000"/>
        <rFont val="Calibri"/>
        <family val="2"/>
        <scheme val="minor"/>
      </rPr>
      <t>Categorie B</t>
    </r>
    <r>
      <rPr>
        <sz val="11"/>
        <color theme="1"/>
        <rFont val="Calibri"/>
        <family val="2"/>
        <scheme val="minor"/>
      </rPr>
      <t xml:space="preserve">
• </t>
    </r>
    <r>
      <rPr>
        <sz val="11"/>
        <color rgb="FF00B0F0"/>
        <rFont val="Calibri"/>
        <family val="2"/>
        <scheme val="minor"/>
      </rPr>
      <t xml:space="preserve">* </t>
    </r>
    <r>
      <rPr>
        <sz val="11"/>
        <color theme="1"/>
        <rFont val="Calibri"/>
        <family val="2"/>
        <scheme val="minor"/>
      </rPr>
      <t xml:space="preserve">Het schrijven van een vakinhoudelijke richtlijn die wordt geaccordeerd door het CMI (10 punten per richtlijn). 
• </t>
    </r>
    <r>
      <rPr>
        <sz val="11"/>
        <color rgb="FF00B0F0"/>
        <rFont val="Calibri"/>
        <family val="2"/>
        <scheme val="minor"/>
      </rPr>
      <t xml:space="preserve">* </t>
    </r>
    <r>
      <rPr>
        <sz val="11"/>
        <color theme="1"/>
        <rFont val="Calibri"/>
        <family val="2"/>
        <scheme val="minor"/>
      </rPr>
      <t xml:space="preserve">Het schrijven van een hoofdstuk in een leerboek medische immunologie (1e auteur 10 punten, 2e en laatste auteurs 5 punten, overige auteurs 2 punten).
• </t>
    </r>
    <r>
      <rPr>
        <sz val="11"/>
        <color rgb="FF00B0F0"/>
        <rFont val="Calibri"/>
        <family val="2"/>
        <scheme val="minor"/>
      </rPr>
      <t xml:space="preserve">* </t>
    </r>
    <r>
      <rPr>
        <sz val="11"/>
        <color theme="1"/>
        <rFont val="Calibri"/>
        <family val="2"/>
        <scheme val="minor"/>
      </rPr>
      <t xml:space="preserve">Het schrijven van een artikel in een peer-reviewed tijdschrift over een medisch immunologisch onderwerp (1e auteur 10 punten, 2e en laatste auteur 5 punten, overige auteurs 2 punten).
</t>
    </r>
    <r>
      <rPr>
        <b/>
        <sz val="11"/>
        <color rgb="FF00B0F0"/>
        <rFont val="Calibri"/>
        <family val="2"/>
        <scheme val="minor"/>
      </rPr>
      <t>* Format:</t>
    </r>
    <r>
      <rPr>
        <sz val="11"/>
        <color theme="1"/>
        <rFont val="Calibri"/>
        <family val="2"/>
        <scheme val="minor"/>
      </rPr>
      <t xml:space="preserve"> zoals aangeleverd aan CMI (in PubMed zoeken, Save, Create file, tekst kopieren en plakken in deze Excel file).
• Het zijn van redactielid/editor van een vakinhoudelijk tijdschrift (10 punten per jaar).
• Het organiseren en geven van immunologisch onderwijs (bv blokcoördinator, opzetten van een blok). Niet: het geven van losse uren onderwijs of presentaties (5 punten per jaar). 
• Het uitvoeren van audits en visitaties zoals ISO15189 audits, EFI inspections, opleidingsvisitaties (per activiteit 2 punten, maximaal 4 punten per jaar).
• Het deelnemen door CMI-leden aan commissies, werkgroepen of besturen ten behoeve van de beroepsgroep (per commissie/
werkgroep/bestuur 2 punten, maximaal 4 punten per jaar).
</t>
    </r>
  </si>
  <si>
    <r>
      <rPr>
        <b/>
        <sz val="11"/>
        <color rgb="FFFF0000"/>
        <rFont val="Calibri"/>
        <family val="2"/>
        <scheme val="minor"/>
      </rPr>
      <t xml:space="preserve">Categorie A1 </t>
    </r>
    <r>
      <rPr>
        <b/>
        <sz val="11"/>
        <color theme="1"/>
        <rFont val="Calibri"/>
        <family val="2"/>
        <scheme val="minor"/>
      </rPr>
      <t xml:space="preserve">
</t>
    </r>
    <r>
      <rPr>
        <sz val="11"/>
        <color theme="1"/>
        <rFont val="Calibri"/>
        <family val="2"/>
        <scheme val="minor"/>
      </rPr>
      <t xml:space="preserve">Betreft: nationale symposia, master classes, kleine congressen etc. 
• Organiserende instantie vraagt per event punten aan bij CMI / COR. 
• Toekenning van evt. punten wordt gemeld aan organiserende instantie. 
• Registratie van toegekende punten komt op de CMI website. </t>
    </r>
    <r>
      <rPr>
        <b/>
        <sz val="11"/>
        <color theme="1"/>
        <rFont val="Calibri"/>
        <family val="2"/>
        <scheme val="minor"/>
      </rPr>
      <t xml:space="preserve">
</t>
    </r>
    <r>
      <rPr>
        <b/>
        <sz val="11"/>
        <color rgb="FFFF0000"/>
        <rFont val="Calibri"/>
        <family val="2"/>
        <scheme val="minor"/>
      </rPr>
      <t xml:space="preserve">Categorie A2 </t>
    </r>
    <r>
      <rPr>
        <b/>
        <sz val="11"/>
        <color theme="1"/>
        <rFont val="Calibri"/>
        <family val="2"/>
        <scheme val="minor"/>
      </rPr>
      <t xml:space="preserve">
</t>
    </r>
    <r>
      <rPr>
        <sz val="11"/>
        <color theme="1"/>
        <rFont val="Calibri"/>
        <family val="2"/>
        <scheme val="minor"/>
      </rPr>
      <t xml:space="preserve">Betreft: internationale congressen, symposia, meetings etc. 
• CMI / COR zullen een lijst aanleggen van de belangrijkste internationale congressen binnen de pijlers van de medische immunologie. 
• Registratie van toegekende punten voor deze congressen komt op de CMI website. 
• Congressen die niet op deze lijst staan kunnen aangemeld worden voor accreditatiepunten, waarna betreffende punten op de CMI website zullen worden vermeld. </t>
    </r>
    <r>
      <rPr>
        <b/>
        <sz val="11"/>
        <color theme="1"/>
        <rFont val="Calibri"/>
        <family val="2"/>
        <scheme val="minor"/>
      </rPr>
      <t xml:space="preserve">
</t>
    </r>
    <r>
      <rPr>
        <b/>
        <sz val="11"/>
        <color rgb="FFFF0000"/>
        <rFont val="Calibri"/>
        <family val="2"/>
        <scheme val="minor"/>
      </rPr>
      <t xml:space="preserve">Categorie A3 </t>
    </r>
    <r>
      <rPr>
        <b/>
        <sz val="11"/>
        <color theme="1"/>
        <rFont val="Calibri"/>
        <family val="2"/>
        <scheme val="minor"/>
      </rPr>
      <t xml:space="preserve">
</t>
    </r>
    <r>
      <rPr>
        <sz val="11"/>
        <color theme="1"/>
        <rFont val="Calibri"/>
        <family val="2"/>
        <scheme val="minor"/>
      </rPr>
      <t xml:space="preserve">Betreft: lokale refereerbijenkomsten, seminars etc. (programma’s, agenda’s etc. kunnen op verzoek van de COR worden opgevraagd). 
• Algemene regel: 1 punt per uur. </t>
    </r>
    <r>
      <rPr>
        <b/>
        <sz val="11"/>
        <color theme="1"/>
        <rFont val="Calibri"/>
        <family val="2"/>
        <scheme val="minor"/>
      </rPr>
      <t xml:space="preserve">
</t>
    </r>
    <r>
      <rPr>
        <b/>
        <sz val="11"/>
        <color rgb="FFFF0000"/>
        <rFont val="Calibri"/>
        <family val="2"/>
        <scheme val="minor"/>
      </rPr>
      <t xml:space="preserve">Categorie A4 </t>
    </r>
    <r>
      <rPr>
        <b/>
        <sz val="11"/>
        <color theme="1"/>
        <rFont val="Calibri"/>
        <family val="2"/>
        <scheme val="minor"/>
      </rPr>
      <t xml:space="preserve">
</t>
    </r>
    <r>
      <rPr>
        <sz val="11"/>
        <color theme="1"/>
        <rFont val="Calibri"/>
        <family val="2"/>
        <scheme val="minor"/>
      </rPr>
      <t xml:space="preserve">Betreft: overige activiteiten, zoals bijv. cursus, waarvoor punten kunnen worden gehaald. 
• Voorleggen aan bestuur CMI / COR via mail naar secretaris CMI bestuur. 
• Toekenning van punten op individuele basis. 
• Geen registratie van toegekende punten op CMI website. 
</t>
    </r>
    <r>
      <rPr>
        <b/>
        <sz val="11"/>
        <color theme="1"/>
        <rFont val="Calibri"/>
        <family val="2"/>
        <scheme val="minor"/>
      </rPr>
      <t xml:space="preserve">
</t>
    </r>
    <r>
      <rPr>
        <b/>
        <sz val="11"/>
        <color rgb="FFFF0000"/>
        <rFont val="Calibri"/>
        <family val="2"/>
        <scheme val="minor"/>
      </rPr>
      <t>Categorie B</t>
    </r>
    <r>
      <rPr>
        <sz val="11"/>
        <color theme="1"/>
        <rFont val="Calibri"/>
        <family val="2"/>
        <scheme val="minor"/>
      </rPr>
      <t xml:space="preserve">
• </t>
    </r>
    <r>
      <rPr>
        <sz val="11"/>
        <color rgb="FF00B0F0"/>
        <rFont val="Calibri"/>
        <family val="2"/>
        <scheme val="minor"/>
      </rPr>
      <t>*</t>
    </r>
    <r>
      <rPr>
        <sz val="11"/>
        <color theme="1"/>
        <rFont val="Calibri"/>
        <family val="2"/>
        <scheme val="minor"/>
      </rPr>
      <t xml:space="preserve"> Het schrijven van een vakinhoudelijke richtlijn die wordt geaccordeerd door het CMI (10 punten per richtlijn). 
• </t>
    </r>
    <r>
      <rPr>
        <sz val="11"/>
        <color rgb="FF00B0F0"/>
        <rFont val="Calibri"/>
        <family val="2"/>
        <scheme val="minor"/>
      </rPr>
      <t>*</t>
    </r>
    <r>
      <rPr>
        <sz val="11"/>
        <color theme="1"/>
        <rFont val="Calibri"/>
        <family val="2"/>
        <scheme val="minor"/>
      </rPr>
      <t xml:space="preserve"> Het schrijven van een hoofdstuk in een leerboek medische immunologie (1e auteur 10 punten, 2e en laatste auteurs 5 punten, overige auteurs 2 punten).
• </t>
    </r>
    <r>
      <rPr>
        <sz val="11"/>
        <color rgb="FF00B0F0"/>
        <rFont val="Calibri"/>
        <family val="2"/>
        <scheme val="minor"/>
      </rPr>
      <t>*</t>
    </r>
    <r>
      <rPr>
        <sz val="11"/>
        <color theme="1"/>
        <rFont val="Calibri"/>
        <family val="2"/>
        <scheme val="minor"/>
      </rPr>
      <t xml:space="preserve"> Het schrijven van een artikel in een peer-reviewed tijdschrift over een medisch immunologisch onderwerp (1e auteur 10 punten, 2e en laatste auteur 5 punten, overige auteurs 2 punten).
</t>
    </r>
    <r>
      <rPr>
        <b/>
        <sz val="11"/>
        <color rgb="FF00B0F0"/>
        <rFont val="Calibri"/>
        <family val="2"/>
        <scheme val="minor"/>
      </rPr>
      <t>* Format:</t>
    </r>
    <r>
      <rPr>
        <sz val="11"/>
        <color theme="1"/>
        <rFont val="Calibri"/>
        <family val="2"/>
        <scheme val="minor"/>
      </rPr>
      <t xml:space="preserve"> zoals aangeleverd aan CMI (in PubMed zoeken, Save, Create file, tekst kopieren en plakken in deze Excel file).
• Het zijn van redactielid/editor van een vakinhoudelijk tijdschrift (10 punten per jaar).
• Het organiseren en geven van immunologisch onderwijs (bv blokcoördinator, opzetten van een blok). Niet: het geven van losse uren onderwijs of presentaties (5 punten per jaar). 
• Het uitvoeren van audits en visitaties zoals ISO15189 audits, EFI inspections, opleidingsvisitaties (per activiteit 2 punten, maximaal 4 punten per jaar).
• Het deelnemen door CMI-leden aan commissies, werkgroepen of besturen ten behoeve van de beroepsgroep (per commissie/
werkgroep/bestuur 2 punten, maximaal 4 punten per jaar).
</t>
    </r>
  </si>
  <si>
    <r>
      <rPr>
        <b/>
        <sz val="11"/>
        <color rgb="FFFF0000"/>
        <rFont val="Calibri"/>
        <family val="2"/>
        <scheme val="minor"/>
      </rPr>
      <t xml:space="preserve">Categorie A1 </t>
    </r>
    <r>
      <rPr>
        <b/>
        <sz val="11"/>
        <color theme="1"/>
        <rFont val="Calibri"/>
        <family val="2"/>
        <scheme val="minor"/>
      </rPr>
      <t xml:space="preserve">
</t>
    </r>
    <r>
      <rPr>
        <sz val="11"/>
        <color theme="1"/>
        <rFont val="Calibri"/>
        <family val="2"/>
        <scheme val="minor"/>
      </rPr>
      <t xml:space="preserve">Betreft: nationale symposia, master classes, kleine congressen etc. 
• Organiserende instantie vraagt per event punten aan bij CMI / COR. 
• Toekenning van evt. punten wordt gemeld aan organiserende instantie. 
• Registratie van toegekende punten komt op de CMI website. </t>
    </r>
    <r>
      <rPr>
        <b/>
        <sz val="11"/>
        <color theme="1"/>
        <rFont val="Calibri"/>
        <family val="2"/>
        <scheme val="minor"/>
      </rPr>
      <t xml:space="preserve">
</t>
    </r>
    <r>
      <rPr>
        <b/>
        <sz val="11"/>
        <color rgb="FFFF0000"/>
        <rFont val="Calibri"/>
        <family val="2"/>
        <scheme val="minor"/>
      </rPr>
      <t xml:space="preserve">Categorie A2 </t>
    </r>
    <r>
      <rPr>
        <b/>
        <sz val="11"/>
        <color theme="1"/>
        <rFont val="Calibri"/>
        <family val="2"/>
        <scheme val="minor"/>
      </rPr>
      <t xml:space="preserve">
</t>
    </r>
    <r>
      <rPr>
        <sz val="11"/>
        <color theme="1"/>
        <rFont val="Calibri"/>
        <family val="2"/>
        <scheme val="minor"/>
      </rPr>
      <t xml:space="preserve">Betreft: internationale congressen, symposia, meetings etc. 
• CMI / COR zullen een lijst aanleggen van de belangrijkste internationale congressen binnen de pijlers van de medische immunologie. 
• Registratie van toegekende punten voor deze congressen komt op de CMI website. 
• Congressen die niet op deze lijst staan kunnen aangemeld worden voor accreditatiepunten, waarna betreffende punten op de CMI website zullen worden vermeld. </t>
    </r>
    <r>
      <rPr>
        <b/>
        <sz val="11"/>
        <color theme="1"/>
        <rFont val="Calibri"/>
        <family val="2"/>
        <scheme val="minor"/>
      </rPr>
      <t xml:space="preserve">
</t>
    </r>
    <r>
      <rPr>
        <b/>
        <sz val="11"/>
        <color rgb="FFFF0000"/>
        <rFont val="Calibri"/>
        <family val="2"/>
        <scheme val="minor"/>
      </rPr>
      <t xml:space="preserve">Categorie A3 </t>
    </r>
    <r>
      <rPr>
        <b/>
        <sz val="11"/>
        <color theme="1"/>
        <rFont val="Calibri"/>
        <family val="2"/>
        <scheme val="minor"/>
      </rPr>
      <t xml:space="preserve">
</t>
    </r>
    <r>
      <rPr>
        <sz val="11"/>
        <color theme="1"/>
        <rFont val="Calibri"/>
        <family val="2"/>
        <scheme val="minor"/>
      </rPr>
      <t xml:space="preserve">Betreft: lokale refereerbijenkomsten, seminars etc. (programma’s, agenda’s etc. kunnen op verzoek van de COR worden opgevraagd). 
• Algemene regel: 1 punt per uur. </t>
    </r>
    <r>
      <rPr>
        <b/>
        <sz val="11"/>
        <color theme="1"/>
        <rFont val="Calibri"/>
        <family val="2"/>
        <scheme val="minor"/>
      </rPr>
      <t xml:space="preserve">
</t>
    </r>
    <r>
      <rPr>
        <b/>
        <sz val="11"/>
        <color rgb="FFFF0000"/>
        <rFont val="Calibri"/>
        <family val="2"/>
        <scheme val="minor"/>
      </rPr>
      <t xml:space="preserve">Categorie A4 </t>
    </r>
    <r>
      <rPr>
        <b/>
        <sz val="11"/>
        <color theme="1"/>
        <rFont val="Calibri"/>
        <family val="2"/>
        <scheme val="minor"/>
      </rPr>
      <t xml:space="preserve">
</t>
    </r>
    <r>
      <rPr>
        <sz val="11"/>
        <color theme="1"/>
        <rFont val="Calibri"/>
        <family val="2"/>
        <scheme val="minor"/>
      </rPr>
      <t xml:space="preserve">Betreft: overige activiteiten, zoals bijv. cursus, waarvoor punten kunnen worden gehaald. 
• Voorleggen aan bestuur CMI / COR via mail naar secretaris CMI bestuur. 
• Toekenning van punten op individuele basis. 
• Geen registratie van toegekende punten op CMI website. 
</t>
    </r>
    <r>
      <rPr>
        <b/>
        <sz val="11"/>
        <color theme="1"/>
        <rFont val="Calibri"/>
        <family val="2"/>
        <scheme val="minor"/>
      </rPr>
      <t xml:space="preserve">
</t>
    </r>
    <r>
      <rPr>
        <b/>
        <sz val="11"/>
        <color rgb="FFFF0000"/>
        <rFont val="Calibri"/>
        <family val="2"/>
        <scheme val="minor"/>
      </rPr>
      <t>Categorie B</t>
    </r>
    <r>
      <rPr>
        <sz val="11"/>
        <color theme="1"/>
        <rFont val="Calibri"/>
        <family val="2"/>
        <scheme val="minor"/>
      </rPr>
      <t xml:space="preserve">
• </t>
    </r>
    <r>
      <rPr>
        <sz val="11"/>
        <color rgb="FF00B0F0"/>
        <rFont val="Calibri"/>
        <family val="2"/>
        <scheme val="minor"/>
      </rPr>
      <t>*</t>
    </r>
    <r>
      <rPr>
        <sz val="11"/>
        <color theme="1"/>
        <rFont val="Calibri"/>
        <family val="2"/>
        <scheme val="minor"/>
      </rPr>
      <t xml:space="preserve"> Het schrijven van een vakinhoudelijke richtlijn die wordt geaccordeerd door het CMI (10 punten per richtlijn). 
• </t>
    </r>
    <r>
      <rPr>
        <sz val="11"/>
        <color rgb="FF00B0F0"/>
        <rFont val="Calibri"/>
        <family val="2"/>
        <scheme val="minor"/>
      </rPr>
      <t>*</t>
    </r>
    <r>
      <rPr>
        <sz val="11"/>
        <color theme="1"/>
        <rFont val="Calibri"/>
        <family val="2"/>
        <scheme val="minor"/>
      </rPr>
      <t xml:space="preserve"> Het schrijven van een hoofdstuk in een leerboek medische immunologie (1e auteur 10 punten, 2e en laatste auteurs 5 punten, overige auteurs 2 punten).
• </t>
    </r>
    <r>
      <rPr>
        <sz val="11"/>
        <color rgb="FF00B0F0"/>
        <rFont val="Calibri"/>
        <family val="2"/>
        <scheme val="minor"/>
      </rPr>
      <t>*</t>
    </r>
    <r>
      <rPr>
        <sz val="11"/>
        <color theme="1"/>
        <rFont val="Calibri"/>
        <family val="2"/>
        <scheme val="minor"/>
      </rPr>
      <t xml:space="preserve"> Het schrijven van een artikel in een peer-reviewed tijdschrift over een medisch immunologisch onderwerp (1e auteur 10 punten, 2e en laatste auteur 5 punten, overige auteurs 2 punten).
</t>
    </r>
    <r>
      <rPr>
        <b/>
        <sz val="11"/>
        <color rgb="FF00B0F0"/>
        <rFont val="Calibri"/>
        <family val="2"/>
        <scheme val="minor"/>
      </rPr>
      <t>* Format:</t>
    </r>
    <r>
      <rPr>
        <b/>
        <sz val="11"/>
        <color theme="1"/>
        <rFont val="Calibri"/>
        <family val="2"/>
        <scheme val="minor"/>
      </rPr>
      <t xml:space="preserve"> </t>
    </r>
    <r>
      <rPr>
        <sz val="11"/>
        <color theme="1"/>
        <rFont val="Calibri"/>
        <family val="2"/>
        <scheme val="minor"/>
      </rPr>
      <t xml:space="preserve">zoals aangeleverd aan CMI (in PubMed zoeken, Save, Create file, tekst kopieren en plakken in deze Excel file).
• Het zijn van redactielid/editor van een vakinhoudelijk tijdschrift (10 punten per jaar).
• Het organiseren en geven van immunologisch onderwijs (bv blokcoördinator, opzetten van een blok). Niet: het geven van losse uren onderwijs of presentaties (5 punten per jaar). 
• Het uitvoeren van audits en visitaties zoals ISO15189 audits, EFI inspections, opleidingsvisitaties (per activiteit 2 punten, maximaal 4 punten per jaar).
• Het deelnemen door CMI-leden aan commissies, werkgroepen of besturen ten behoeve van de beroepsgroep (per commissie/
werkgroep/bestuur 2 punten, maximaal 4 punten per jaar).
</t>
    </r>
  </si>
  <si>
    <t>Versie 5.2 (10-04-2025)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</si>
</sst>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
      <b/>
      <sz val="12"/>
      <color theme="1"/>
      <name val="Calibri"/>
      <family val="2"/>
      <scheme val="minor"/>
    </font>
    <font>
      <b/>
      <sz val="24"/>
      <color theme="1"/>
      <name val="Calibri"/>
      <family val="2"/>
      <scheme val="minor"/>
    </font>
    <font>
      <b/>
      <sz val="14"/>
      <color theme="1"/>
      <name val="Calibri"/>
      <family val="2"/>
      <scheme val="minor"/>
    </font>
    <font>
      <b/>
      <sz val="11"/>
      <color rgb="FFFF0000"/>
      <name val="Calibri"/>
      <family val="2"/>
      <scheme val="minor"/>
    </font>
    <font>
      <b/>
      <sz val="13"/>
      <color rgb="FFFF0000"/>
      <name val="Calibri"/>
      <family val="2"/>
      <scheme val="minor"/>
    </font>
    <font>
      <sz val="11"/>
      <color rgb="FF7030A0"/>
      <name val="Calibri"/>
      <family val="2"/>
      <scheme val="minor"/>
    </font>
    <font>
      <sz val="11"/>
      <color theme="0" tint="-0.34998626667073579"/>
      <name val="Calibri"/>
      <family val="2"/>
      <scheme val="minor"/>
    </font>
    <font>
      <b/>
      <sz val="11"/>
      <color theme="0" tint="-0.34998626667073579"/>
      <name val="Calibri"/>
      <family val="2"/>
      <scheme val="minor"/>
    </font>
    <font>
      <sz val="10"/>
      <name val="Arial"/>
      <family val="2"/>
    </font>
    <font>
      <sz val="11"/>
      <color theme="1"/>
      <name val="Calibri"/>
      <family val="2"/>
      <scheme val="minor"/>
    </font>
    <font>
      <b/>
      <sz val="13"/>
      <name val="Calibri"/>
      <family val="2"/>
      <scheme val="minor"/>
    </font>
    <font>
      <sz val="10"/>
      <name val="Calibri"/>
      <family val="2"/>
      <scheme val="minor"/>
    </font>
    <font>
      <b/>
      <sz val="20"/>
      <name val="Calibri"/>
      <family val="2"/>
      <scheme val="minor"/>
    </font>
    <font>
      <sz val="13"/>
      <name val="Calibri"/>
      <family val="2"/>
      <scheme val="minor"/>
    </font>
    <font>
      <b/>
      <sz val="10"/>
      <name val="Calibri"/>
      <family val="2"/>
      <scheme val="minor"/>
    </font>
    <font>
      <sz val="9"/>
      <name val="Calibri"/>
      <family val="2"/>
      <scheme val="minor"/>
    </font>
    <font>
      <b/>
      <sz val="11"/>
      <name val="Calibri"/>
      <family val="2"/>
      <scheme val="minor"/>
    </font>
    <font>
      <b/>
      <sz val="13"/>
      <color rgb="FFFF0000"/>
      <name val="Wingdings"/>
      <charset val="2"/>
    </font>
    <font>
      <sz val="10"/>
      <color rgb="FF000000"/>
      <name val="Calibri"/>
      <family val="2"/>
    </font>
    <font>
      <b/>
      <sz val="10"/>
      <color rgb="FF000000"/>
      <name val="Calibri"/>
      <family val="2"/>
    </font>
    <font>
      <b/>
      <sz val="11"/>
      <color rgb="FF00B0F0"/>
      <name val="Calibri"/>
      <family val="2"/>
      <scheme val="minor"/>
    </font>
    <font>
      <sz val="11"/>
      <color rgb="FF00B0F0"/>
      <name val="Calibri"/>
      <family val="2"/>
      <scheme val="minor"/>
    </font>
    <font>
      <b/>
      <sz val="25"/>
      <color rgb="FFFF0000"/>
      <name val="Calibri"/>
      <family val="2"/>
      <scheme val="minor"/>
    </font>
    <font>
      <sz val="25"/>
      <color theme="1"/>
      <name val="Calibri"/>
      <family val="2"/>
      <scheme val="minor"/>
    </font>
  </fonts>
  <fills count="5">
    <fill>
      <patternFill patternType="none"/>
    </fill>
    <fill>
      <patternFill patternType="gray125"/>
    </fill>
    <fill>
      <patternFill patternType="solid">
        <fgColor theme="8" tint="0.59996337778862885"/>
        <bgColor indexed="64"/>
      </patternFill>
    </fill>
    <fill>
      <patternFill patternType="solid">
        <fgColor rgb="FFFFFF00"/>
        <bgColor indexed="64"/>
      </patternFill>
    </fill>
    <fill>
      <patternFill patternType="solid">
        <fgColor indexed="4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2" fillId="0" borderId="0"/>
  </cellStyleXfs>
  <cellXfs count="91">
    <xf numFmtId="0" fontId="0" fillId="0" borderId="0" xfId="0"/>
    <xf numFmtId="0" fontId="2" fillId="0" borderId="0" xfId="0" applyFont="1"/>
    <xf numFmtId="0" fontId="0" fillId="0" borderId="0" xfId="0" applyAlignment="1">
      <alignment horizontal="center"/>
    </xf>
    <xf numFmtId="0" fontId="0" fillId="0" borderId="4" xfId="0" applyBorder="1"/>
    <xf numFmtId="0" fontId="0" fillId="0" borderId="0" xfId="0" applyAlignment="1">
      <alignment horizontal="left"/>
    </xf>
    <xf numFmtId="0" fontId="1" fillId="2" borderId="1" xfId="0" applyFont="1" applyFill="1" applyBorder="1" applyAlignment="1">
      <alignment horizontal="lef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horizontal="center"/>
    </xf>
    <xf numFmtId="0" fontId="3" fillId="0" borderId="6" xfId="0" applyFont="1" applyBorder="1"/>
    <xf numFmtId="0" fontId="4" fillId="0" borderId="5" xfId="0" applyFont="1" applyBorder="1"/>
    <xf numFmtId="0" fontId="4" fillId="0" borderId="6" xfId="0" applyFont="1" applyBorder="1" applyAlignment="1">
      <alignment horizontal="center"/>
    </xf>
    <xf numFmtId="0" fontId="4" fillId="3" borderId="6" xfId="0" applyFont="1" applyFill="1" applyBorder="1" applyAlignment="1">
      <alignment horizontal="center"/>
    </xf>
    <xf numFmtId="0" fontId="4" fillId="0" borderId="6" xfId="0" applyFont="1" applyBorder="1" applyAlignment="1">
      <alignment horizontal="left"/>
    </xf>
    <xf numFmtId="0" fontId="4" fillId="0" borderId="2" xfId="0" applyFont="1" applyBorder="1"/>
    <xf numFmtId="0" fontId="4" fillId="0" borderId="3" xfId="0" applyFont="1" applyBorder="1"/>
    <xf numFmtId="0" fontId="4" fillId="0" borderId="3" xfId="0" applyFont="1" applyBorder="1" applyAlignment="1">
      <alignment horizontal="left"/>
    </xf>
    <xf numFmtId="0" fontId="4" fillId="0" borderId="3" xfId="0" applyFont="1" applyBorder="1" applyAlignment="1">
      <alignment horizontal="center"/>
    </xf>
    <xf numFmtId="1" fontId="4" fillId="0" borderId="3" xfId="0" applyNumberFormat="1" applyFont="1" applyBorder="1" applyAlignment="1">
      <alignment horizontal="center"/>
    </xf>
    <xf numFmtId="0" fontId="5" fillId="3" borderId="0" xfId="0" applyFont="1" applyFill="1" applyAlignment="1">
      <alignment horizontal="center"/>
    </xf>
    <xf numFmtId="0" fontId="1" fillId="0" borderId="0" xfId="0" applyFont="1" applyAlignment="1">
      <alignment horizontal="center" wrapText="1"/>
    </xf>
    <xf numFmtId="1" fontId="0" fillId="0" borderId="1" xfId="0" applyNumberFormat="1" applyBorder="1" applyAlignment="1">
      <alignment horizontal="center"/>
    </xf>
    <xf numFmtId="1" fontId="1" fillId="0" borderId="1" xfId="0" applyNumberFormat="1" applyFont="1" applyBorder="1" applyAlignment="1">
      <alignment horizontal="center" wrapText="1"/>
    </xf>
    <xf numFmtId="1" fontId="1" fillId="0" borderId="7" xfId="0" applyNumberFormat="1" applyFont="1" applyBorder="1" applyAlignment="1">
      <alignment horizontal="center"/>
    </xf>
    <xf numFmtId="1" fontId="1" fillId="0" borderId="1" xfId="0" applyNumberFormat="1"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 fillId="0" borderId="1" xfId="0" applyFont="1" applyBorder="1" applyAlignment="1">
      <alignment horizontal="center" vertical="top" wrapText="1"/>
    </xf>
    <xf numFmtId="1" fontId="1" fillId="3" borderId="1" xfId="0" applyNumberFormat="1" applyFont="1" applyFill="1" applyBorder="1" applyAlignment="1">
      <alignment horizontal="center"/>
    </xf>
    <xf numFmtId="0" fontId="8" fillId="0" borderId="0" xfId="0" applyFont="1"/>
    <xf numFmtId="1" fontId="4" fillId="3" borderId="6" xfId="0" applyNumberFormat="1" applyFont="1" applyFill="1" applyBorder="1" applyAlignment="1">
      <alignment horizontal="center"/>
    </xf>
    <xf numFmtId="1" fontId="10" fillId="0" borderId="9" xfId="0" applyNumberFormat="1" applyFont="1" applyBorder="1" applyAlignment="1">
      <alignment horizontal="center"/>
    </xf>
    <xf numFmtId="0" fontId="10"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1" fontId="0" fillId="0" borderId="10" xfId="0" applyNumberFormat="1" applyBorder="1" applyAlignment="1">
      <alignment horizontal="center"/>
    </xf>
    <xf numFmtId="0" fontId="1" fillId="0" borderId="10" xfId="0" applyFont="1" applyBorder="1" applyAlignment="1">
      <alignment horizontal="center"/>
    </xf>
    <xf numFmtId="1" fontId="11" fillId="0" borderId="9" xfId="0" applyNumberFormat="1" applyFont="1" applyBorder="1" applyAlignment="1">
      <alignment horizontal="center"/>
    </xf>
    <xf numFmtId="0" fontId="0" fillId="0" borderId="1" xfId="0" applyBorder="1" applyAlignment="1">
      <alignment horizontal="left" vertical="top"/>
    </xf>
    <xf numFmtId="0" fontId="1" fillId="0" borderId="1" xfId="0" applyFont="1" applyBorder="1" applyAlignment="1">
      <alignment horizontal="left"/>
    </xf>
    <xf numFmtId="0" fontId="6" fillId="0" borderId="1" xfId="0" applyFont="1" applyBorder="1" applyAlignment="1">
      <alignment horizontal="left"/>
    </xf>
    <xf numFmtId="0" fontId="10" fillId="0" borderId="9" xfId="0" applyFont="1" applyBorder="1" applyAlignment="1">
      <alignment horizontal="left"/>
    </xf>
    <xf numFmtId="0" fontId="2" fillId="0" borderId="0" xfId="0" applyFont="1" applyAlignment="1">
      <alignment horizontal="left"/>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center" vertical="top" wrapText="1"/>
    </xf>
    <xf numFmtId="1" fontId="0" fillId="0" borderId="1" xfId="0" applyNumberFormat="1" applyBorder="1" applyAlignment="1">
      <alignment horizontal="center" vertical="top" wrapText="1"/>
    </xf>
    <xf numFmtId="0" fontId="0" fillId="0" borderId="1" xfId="0" applyBorder="1" applyAlignment="1">
      <alignment vertical="top"/>
    </xf>
    <xf numFmtId="0" fontId="14" fillId="0" borderId="11" xfId="1" applyFont="1" applyBorder="1"/>
    <xf numFmtId="0" fontId="15" fillId="0" borderId="12" xfId="1" applyFont="1" applyBorder="1"/>
    <xf numFmtId="0" fontId="13" fillId="0" borderId="0" xfId="0" applyFont="1"/>
    <xf numFmtId="0" fontId="16" fillId="0" borderId="16" xfId="1" applyFont="1" applyBorder="1"/>
    <xf numFmtId="0" fontId="15" fillId="0" borderId="13" xfId="1" applyFont="1" applyBorder="1"/>
    <xf numFmtId="0" fontId="15" fillId="0" borderId="14" xfId="1" applyFont="1" applyBorder="1"/>
    <xf numFmtId="0" fontId="15" fillId="0" borderId="15" xfId="1" applyFont="1" applyBorder="1"/>
    <xf numFmtId="0" fontId="17" fillId="0" borderId="11" xfId="1" applyFont="1" applyBorder="1"/>
    <xf numFmtId="0" fontId="17" fillId="0" borderId="18" xfId="1" applyFont="1" applyBorder="1" applyProtection="1">
      <protection locked="0"/>
    </xf>
    <xf numFmtId="0" fontId="14" fillId="0" borderId="16" xfId="1" applyFont="1" applyBorder="1" applyAlignment="1">
      <alignment horizontal="left"/>
    </xf>
    <xf numFmtId="0" fontId="17" fillId="4" borderId="17" xfId="1" applyFont="1" applyFill="1" applyBorder="1" applyProtection="1">
      <protection locked="0"/>
    </xf>
    <xf numFmtId="0" fontId="17" fillId="0" borderId="16" xfId="1" applyFont="1" applyBorder="1"/>
    <xf numFmtId="0" fontId="17" fillId="0" borderId="17" xfId="1" applyFont="1" applyBorder="1" applyProtection="1">
      <protection locked="0"/>
    </xf>
    <xf numFmtId="0" fontId="17" fillId="0" borderId="14" xfId="1" applyFont="1" applyBorder="1"/>
    <xf numFmtId="0" fontId="17" fillId="0" borderId="19" xfId="1" applyFont="1" applyBorder="1" applyProtection="1">
      <protection locked="0"/>
    </xf>
    <xf numFmtId="0" fontId="15" fillId="0" borderId="16" xfId="1" applyFont="1" applyBorder="1"/>
    <xf numFmtId="0" fontId="14" fillId="4" borderId="18" xfId="1" applyFont="1" applyFill="1" applyBorder="1" applyAlignment="1" applyProtection="1">
      <alignment horizontal="left"/>
      <protection locked="0"/>
    </xf>
    <xf numFmtId="0" fontId="14" fillId="0" borderId="0" xfId="1" applyFont="1"/>
    <xf numFmtId="0" fontId="15" fillId="4" borderId="17" xfId="1" applyFont="1" applyFill="1" applyBorder="1" applyProtection="1">
      <protection locked="0"/>
    </xf>
    <xf numFmtId="0" fontId="18" fillId="0" borderId="16" xfId="1" applyFont="1" applyBorder="1"/>
    <xf numFmtId="0" fontId="19" fillId="0" borderId="16" xfId="1" applyFont="1" applyBorder="1"/>
    <xf numFmtId="0" fontId="15" fillId="4" borderId="17" xfId="1" quotePrefix="1" applyFont="1" applyFill="1" applyBorder="1" applyProtection="1">
      <protection locked="0"/>
    </xf>
    <xf numFmtId="0" fontId="15" fillId="0" borderId="0" xfId="1" applyFont="1"/>
    <xf numFmtId="0" fontId="15" fillId="0" borderId="0" xfId="1" applyFont="1" applyProtection="1">
      <protection locked="0"/>
    </xf>
    <xf numFmtId="49" fontId="15" fillId="0" borderId="0" xfId="1" applyNumberFormat="1" applyFont="1" applyProtection="1">
      <protection locked="0"/>
    </xf>
    <xf numFmtId="0" fontId="1" fillId="0" borderId="0" xfId="0" applyFont="1"/>
    <xf numFmtId="0" fontId="20" fillId="0" borderId="16" xfId="1" applyFont="1" applyBorder="1"/>
    <xf numFmtId="0" fontId="14" fillId="0" borderId="16" xfId="1" applyFont="1" applyBorder="1"/>
    <xf numFmtId="0" fontId="22" fillId="0" borderId="0" xfId="0" applyFont="1" applyAlignment="1">
      <alignment vertical="center" wrapText="1"/>
    </xf>
    <xf numFmtId="0" fontId="1" fillId="0" borderId="9" xfId="0" applyFont="1" applyBorder="1" applyAlignment="1">
      <alignment horizontal="left"/>
    </xf>
    <xf numFmtId="1" fontId="1" fillId="0" borderId="9" xfId="0" applyNumberFormat="1" applyFont="1" applyBorder="1" applyAlignment="1">
      <alignment horizontal="center"/>
    </xf>
    <xf numFmtId="0" fontId="0" fillId="0" borderId="0" xfId="0" applyAlignment="1">
      <alignment vertical="top" wrapText="1"/>
    </xf>
    <xf numFmtId="0" fontId="0" fillId="0" borderId="0" xfId="0" applyAlignment="1">
      <alignment horizontal="left" vertical="top" wrapText="1"/>
    </xf>
    <xf numFmtId="0" fontId="26" fillId="0" borderId="4" xfId="0" applyFont="1" applyBorder="1" applyAlignment="1">
      <alignment horizontal="center" vertical="center" wrapText="1"/>
    </xf>
    <xf numFmtId="0" fontId="27" fillId="0" borderId="0" xfId="0" applyFont="1"/>
    <xf numFmtId="0" fontId="1" fillId="0" borderId="3" xfId="0" applyFont="1" applyBorder="1" applyAlignment="1">
      <alignment vertical="top" wrapText="1"/>
    </xf>
    <xf numFmtId="0" fontId="0" fillId="0" borderId="0" xfId="0" applyAlignment="1">
      <alignment vertical="top" wrapText="1"/>
    </xf>
    <xf numFmtId="0" fontId="0" fillId="0" borderId="0" xfId="0"/>
    <xf numFmtId="0" fontId="1" fillId="0" borderId="3"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cellXfs>
  <cellStyles count="2">
    <cellStyle name="Standaard" xfId="0" builtinId="0"/>
    <cellStyle name="Standaard 2" xfId="1" xr:uid="{00000000-0005-0000-0000-000001000000}"/>
  </cellStyles>
  <dxfs count="4">
    <dxf>
      <fill>
        <patternFill>
          <bgColor rgb="FF00B050"/>
        </patternFill>
      </fill>
    </dxf>
    <dxf>
      <fill>
        <patternFill>
          <bgColor rgb="FFFF0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11</xdr:row>
          <xdr:rowOff>76200</xdr:rowOff>
        </xdr:from>
        <xdr:to>
          <xdr:col>1</xdr:col>
          <xdr:colOff>8191500</xdr:colOff>
          <xdr:row>54</xdr:row>
          <xdr:rowOff>76200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70"/>
  <sheetViews>
    <sheetView workbookViewId="0">
      <selection activeCell="F1" sqref="F1"/>
    </sheetView>
  </sheetViews>
  <sheetFormatPr defaultRowHeight="15" x14ac:dyDescent="0.25"/>
  <cols>
    <col min="1" max="1" width="40.42578125" style="52" customWidth="1"/>
    <col min="2" max="2" width="123" style="52" customWidth="1"/>
    <col min="3" max="16384" width="9.140625" style="52"/>
  </cols>
  <sheetData>
    <row r="1" spans="1:2" ht="17.25" x14ac:dyDescent="0.3">
      <c r="A1" s="50" t="s">
        <v>44</v>
      </c>
      <c r="B1" s="51"/>
    </row>
    <row r="2" spans="1:2" ht="26.25" x14ac:dyDescent="0.4">
      <c r="A2" s="53" t="s">
        <v>30</v>
      </c>
      <c r="B2" s="54"/>
    </row>
    <row r="3" spans="1:2" ht="15.75" thickBot="1" x14ac:dyDescent="0.3">
      <c r="A3" s="55"/>
      <c r="B3" s="56"/>
    </row>
    <row r="4" spans="1:2" ht="17.25" x14ac:dyDescent="0.3">
      <c r="A4" s="57"/>
      <c r="B4" s="58"/>
    </row>
    <row r="5" spans="1:2" ht="17.25" x14ac:dyDescent="0.3">
      <c r="A5" s="59" t="s">
        <v>33</v>
      </c>
      <c r="B5" s="60"/>
    </row>
    <row r="6" spans="1:2" ht="17.25" x14ac:dyDescent="0.3">
      <c r="A6" s="59" t="s">
        <v>27</v>
      </c>
      <c r="B6" s="60"/>
    </row>
    <row r="7" spans="1:2" ht="17.25" x14ac:dyDescent="0.3">
      <c r="A7" s="59" t="s">
        <v>28</v>
      </c>
      <c r="B7" s="60"/>
    </row>
    <row r="8" spans="1:2" ht="17.25" x14ac:dyDescent="0.3">
      <c r="A8" s="59"/>
      <c r="B8" s="60"/>
    </row>
    <row r="9" spans="1:2" ht="17.25" x14ac:dyDescent="0.3">
      <c r="A9" s="61"/>
      <c r="B9" s="62"/>
    </row>
    <row r="10" spans="1:2" ht="18" thickBot="1" x14ac:dyDescent="0.35">
      <c r="A10" s="63"/>
      <c r="B10" s="64"/>
    </row>
    <row r="11" spans="1:2" ht="17.25" x14ac:dyDescent="0.3">
      <c r="A11" s="65"/>
      <c r="B11" s="66" t="s">
        <v>29</v>
      </c>
    </row>
    <row r="12" spans="1:2" ht="17.25" x14ac:dyDescent="0.3">
      <c r="A12" s="67"/>
      <c r="B12" s="68"/>
    </row>
    <row r="13" spans="1:2" ht="17.25" x14ac:dyDescent="0.3">
      <c r="A13" s="77" t="s">
        <v>39</v>
      </c>
      <c r="B13" s="68"/>
    </row>
    <row r="14" spans="1:2" x14ac:dyDescent="0.25">
      <c r="A14" s="75" t="s">
        <v>32</v>
      </c>
      <c r="B14" s="68"/>
    </row>
    <row r="15" spans="1:2" x14ac:dyDescent="0.25">
      <c r="A15" s="76" t="s">
        <v>31</v>
      </c>
      <c r="B15" s="68"/>
    </row>
    <row r="16" spans="1:2" x14ac:dyDescent="0.25">
      <c r="A16" s="69"/>
      <c r="B16" s="68"/>
    </row>
    <row r="17" spans="1:2" x14ac:dyDescent="0.25">
      <c r="B17" s="68"/>
    </row>
    <row r="18" spans="1:2" ht="204" x14ac:dyDescent="0.25">
      <c r="A18" s="78" t="s">
        <v>40</v>
      </c>
      <c r="B18" s="68"/>
    </row>
    <row r="19" spans="1:2" x14ac:dyDescent="0.25">
      <c r="A19" s="70"/>
      <c r="B19" s="71"/>
    </row>
    <row r="20" spans="1:2" x14ac:dyDescent="0.25">
      <c r="A20" s="70"/>
      <c r="B20" s="71"/>
    </row>
    <row r="21" spans="1:2" x14ac:dyDescent="0.25">
      <c r="A21" s="70"/>
      <c r="B21" s="68"/>
    </row>
    <row r="22" spans="1:2" x14ac:dyDescent="0.25">
      <c r="A22" s="65"/>
      <c r="B22" s="68"/>
    </row>
    <row r="23" spans="1:2" x14ac:dyDescent="0.25">
      <c r="A23" s="65"/>
      <c r="B23" s="71"/>
    </row>
    <row r="24" spans="1:2" x14ac:dyDescent="0.25">
      <c r="A24" s="65"/>
      <c r="B24" s="71"/>
    </row>
    <row r="25" spans="1:2" x14ac:dyDescent="0.25">
      <c r="A25" s="65"/>
      <c r="B25" s="71"/>
    </row>
    <row r="26" spans="1:2" x14ac:dyDescent="0.25">
      <c r="A26" s="65"/>
      <c r="B26" s="71"/>
    </row>
    <row r="27" spans="1:2" x14ac:dyDescent="0.25">
      <c r="A27" s="65"/>
      <c r="B27" s="71"/>
    </row>
    <row r="28" spans="1:2" x14ac:dyDescent="0.25">
      <c r="A28" s="65"/>
      <c r="B28" s="68"/>
    </row>
    <row r="29" spans="1:2" x14ac:dyDescent="0.25">
      <c r="A29" s="65"/>
      <c r="B29" s="68"/>
    </row>
    <row r="30" spans="1:2" x14ac:dyDescent="0.25">
      <c r="A30" s="65"/>
      <c r="B30" s="68"/>
    </row>
    <row r="31" spans="1:2" x14ac:dyDescent="0.25">
      <c r="A31" s="65"/>
      <c r="B31" s="68"/>
    </row>
    <row r="32" spans="1:2" x14ac:dyDescent="0.25">
      <c r="A32" s="65"/>
      <c r="B32" s="68"/>
    </row>
    <row r="33" spans="1:2" x14ac:dyDescent="0.25">
      <c r="A33" s="65"/>
      <c r="B33" s="68"/>
    </row>
    <row r="34" spans="1:2" x14ac:dyDescent="0.25">
      <c r="A34" s="65"/>
      <c r="B34" s="68"/>
    </row>
    <row r="35" spans="1:2" x14ac:dyDescent="0.25">
      <c r="A35" s="65"/>
      <c r="B35" s="68"/>
    </row>
    <row r="36" spans="1:2" x14ac:dyDescent="0.25">
      <c r="A36" s="65"/>
      <c r="B36" s="68"/>
    </row>
    <row r="37" spans="1:2" x14ac:dyDescent="0.25">
      <c r="A37" s="65"/>
      <c r="B37" s="68"/>
    </row>
    <row r="38" spans="1:2" x14ac:dyDescent="0.25">
      <c r="A38" s="65"/>
      <c r="B38" s="68"/>
    </row>
    <row r="39" spans="1:2" x14ac:dyDescent="0.25">
      <c r="A39" s="65"/>
      <c r="B39" s="68"/>
    </row>
    <row r="40" spans="1:2" x14ac:dyDescent="0.25">
      <c r="A40" s="65"/>
      <c r="B40" s="68"/>
    </row>
    <row r="41" spans="1:2" x14ac:dyDescent="0.25">
      <c r="A41" s="65"/>
      <c r="B41" s="68"/>
    </row>
    <row r="42" spans="1:2" x14ac:dyDescent="0.25">
      <c r="A42" s="65"/>
      <c r="B42" s="68"/>
    </row>
    <row r="43" spans="1:2" x14ac:dyDescent="0.25">
      <c r="A43" s="65"/>
      <c r="B43" s="68"/>
    </row>
    <row r="44" spans="1:2" x14ac:dyDescent="0.25">
      <c r="A44" s="65"/>
      <c r="B44" s="68"/>
    </row>
    <row r="45" spans="1:2" x14ac:dyDescent="0.25">
      <c r="A45" s="65"/>
      <c r="B45" s="68"/>
    </row>
    <row r="46" spans="1:2" x14ac:dyDescent="0.25">
      <c r="A46" s="65"/>
      <c r="B46" s="68"/>
    </row>
    <row r="47" spans="1:2" x14ac:dyDescent="0.25">
      <c r="A47" s="65"/>
      <c r="B47" s="68"/>
    </row>
    <row r="48" spans="1:2" x14ac:dyDescent="0.25">
      <c r="A48" s="65"/>
      <c r="B48" s="68"/>
    </row>
    <row r="49" spans="1:2" x14ac:dyDescent="0.25">
      <c r="A49" s="65"/>
      <c r="B49" s="68"/>
    </row>
    <row r="50" spans="1:2" x14ac:dyDescent="0.25">
      <c r="A50" s="65"/>
      <c r="B50" s="68"/>
    </row>
    <row r="51" spans="1:2" x14ac:dyDescent="0.25">
      <c r="A51" s="65"/>
      <c r="B51" s="68"/>
    </row>
    <row r="52" spans="1:2" x14ac:dyDescent="0.25">
      <c r="A52" s="65"/>
      <c r="B52" s="68"/>
    </row>
    <row r="53" spans="1:2" x14ac:dyDescent="0.25">
      <c r="A53" s="65"/>
      <c r="B53" s="68"/>
    </row>
    <row r="54" spans="1:2" x14ac:dyDescent="0.25">
      <c r="A54" s="65"/>
      <c r="B54" s="68"/>
    </row>
    <row r="55" spans="1:2" x14ac:dyDescent="0.25">
      <c r="A55" s="65"/>
      <c r="B55" s="68"/>
    </row>
    <row r="56" spans="1:2" x14ac:dyDescent="0.25">
      <c r="A56" s="65"/>
      <c r="B56" s="68"/>
    </row>
    <row r="57" spans="1:2" x14ac:dyDescent="0.25">
      <c r="A57" s="65"/>
      <c r="B57" s="68"/>
    </row>
    <row r="58" spans="1:2" x14ac:dyDescent="0.25">
      <c r="A58" s="65"/>
      <c r="B58" s="68"/>
    </row>
    <row r="59" spans="1:2" x14ac:dyDescent="0.25">
      <c r="A59" s="65"/>
      <c r="B59" s="68"/>
    </row>
    <row r="60" spans="1:2" x14ac:dyDescent="0.25">
      <c r="A60" s="65"/>
      <c r="B60" s="68"/>
    </row>
    <row r="61" spans="1:2" x14ac:dyDescent="0.25">
      <c r="A61" s="65"/>
      <c r="B61" s="68"/>
    </row>
    <row r="62" spans="1:2" x14ac:dyDescent="0.25">
      <c r="A62" s="65"/>
      <c r="B62" s="68"/>
    </row>
    <row r="63" spans="1:2" x14ac:dyDescent="0.25">
      <c r="A63" s="65"/>
      <c r="B63" s="68"/>
    </row>
    <row r="64" spans="1:2" x14ac:dyDescent="0.25">
      <c r="A64" s="65"/>
      <c r="B64" s="68"/>
    </row>
    <row r="65" spans="1:2" x14ac:dyDescent="0.25">
      <c r="A65" s="65"/>
      <c r="B65" s="68"/>
    </row>
    <row r="66" spans="1:2" x14ac:dyDescent="0.25">
      <c r="A66" s="65"/>
      <c r="B66" s="68"/>
    </row>
    <row r="67" spans="1:2" x14ac:dyDescent="0.25">
      <c r="A67" s="65"/>
      <c r="B67" s="68"/>
    </row>
    <row r="68" spans="1:2" x14ac:dyDescent="0.25">
      <c r="A68" s="65"/>
      <c r="B68" s="68"/>
    </row>
    <row r="69" spans="1:2" x14ac:dyDescent="0.25">
      <c r="A69" s="65"/>
      <c r="B69" s="68"/>
    </row>
    <row r="70" spans="1:2" x14ac:dyDescent="0.25">
      <c r="A70" s="65"/>
      <c r="B70" s="68"/>
    </row>
    <row r="71" spans="1:2" x14ac:dyDescent="0.25">
      <c r="A71" s="72"/>
      <c r="B71" s="73"/>
    </row>
    <row r="72" spans="1:2" x14ac:dyDescent="0.25">
      <c r="A72" s="72"/>
      <c r="B72" s="73"/>
    </row>
    <row r="73" spans="1:2" x14ac:dyDescent="0.25">
      <c r="A73" s="72"/>
      <c r="B73" s="73"/>
    </row>
    <row r="74" spans="1:2" x14ac:dyDescent="0.25">
      <c r="A74" s="72"/>
      <c r="B74" s="73"/>
    </row>
    <row r="75" spans="1:2" x14ac:dyDescent="0.25">
      <c r="A75" s="72"/>
      <c r="B75" s="73"/>
    </row>
    <row r="76" spans="1:2" x14ac:dyDescent="0.25">
      <c r="A76" s="72"/>
      <c r="B76" s="73"/>
    </row>
    <row r="77" spans="1:2" x14ac:dyDescent="0.25">
      <c r="A77" s="72"/>
      <c r="B77" s="73"/>
    </row>
    <row r="78" spans="1:2" x14ac:dyDescent="0.25">
      <c r="B78" s="73"/>
    </row>
    <row r="79" spans="1:2" x14ac:dyDescent="0.25">
      <c r="B79" s="73"/>
    </row>
    <row r="80" spans="1:2" x14ac:dyDescent="0.25">
      <c r="B80" s="73"/>
    </row>
    <row r="81" spans="2:2" x14ac:dyDescent="0.25">
      <c r="B81" s="73"/>
    </row>
    <row r="82" spans="2:2" x14ac:dyDescent="0.25">
      <c r="B82" s="73"/>
    </row>
    <row r="83" spans="2:2" x14ac:dyDescent="0.25">
      <c r="B83" s="73"/>
    </row>
    <row r="84" spans="2:2" x14ac:dyDescent="0.25">
      <c r="B84" s="73"/>
    </row>
    <row r="85" spans="2:2" x14ac:dyDescent="0.25">
      <c r="B85" s="74"/>
    </row>
    <row r="86" spans="2:2" x14ac:dyDescent="0.25">
      <c r="B86" s="73"/>
    </row>
    <row r="87" spans="2:2" x14ac:dyDescent="0.25">
      <c r="B87" s="73"/>
    </row>
    <row r="88" spans="2:2" x14ac:dyDescent="0.25">
      <c r="B88" s="73"/>
    </row>
    <row r="89" spans="2:2" x14ac:dyDescent="0.25">
      <c r="B89" s="73"/>
    </row>
    <row r="90" spans="2:2" x14ac:dyDescent="0.25">
      <c r="B90" s="73"/>
    </row>
    <row r="91" spans="2:2" x14ac:dyDescent="0.25">
      <c r="B91" s="73"/>
    </row>
    <row r="92" spans="2:2" x14ac:dyDescent="0.25">
      <c r="B92" s="73"/>
    </row>
    <row r="93" spans="2:2" x14ac:dyDescent="0.25">
      <c r="B93" s="73"/>
    </row>
    <row r="94" spans="2:2" x14ac:dyDescent="0.25">
      <c r="B94" s="73"/>
    </row>
    <row r="95" spans="2:2" x14ac:dyDescent="0.25">
      <c r="B95" s="73"/>
    </row>
    <row r="96" spans="2:2" x14ac:dyDescent="0.25">
      <c r="B96" s="73"/>
    </row>
    <row r="97" spans="2:2" x14ac:dyDescent="0.25">
      <c r="B97" s="73"/>
    </row>
    <row r="98" spans="2:2" x14ac:dyDescent="0.25">
      <c r="B98" s="73"/>
    </row>
    <row r="99" spans="2:2" x14ac:dyDescent="0.25">
      <c r="B99" s="73"/>
    </row>
    <row r="100" spans="2:2" x14ac:dyDescent="0.25">
      <c r="B100" s="73"/>
    </row>
    <row r="101" spans="2:2" x14ac:dyDescent="0.25">
      <c r="B101" s="73"/>
    </row>
    <row r="102" spans="2:2" x14ac:dyDescent="0.25">
      <c r="B102" s="7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73"/>
    </row>
    <row r="114" spans="2:2" x14ac:dyDescent="0.25">
      <c r="B114" s="73"/>
    </row>
    <row r="115" spans="2:2" x14ac:dyDescent="0.25">
      <c r="B115" s="73"/>
    </row>
    <row r="116" spans="2:2" x14ac:dyDescent="0.25">
      <c r="B116" s="73"/>
    </row>
    <row r="117" spans="2:2" x14ac:dyDescent="0.25">
      <c r="B117" s="73"/>
    </row>
    <row r="118" spans="2:2" x14ac:dyDescent="0.25">
      <c r="B118" s="73"/>
    </row>
    <row r="119" spans="2:2" x14ac:dyDescent="0.25">
      <c r="B119" s="73"/>
    </row>
    <row r="120" spans="2:2" x14ac:dyDescent="0.25">
      <c r="B120" s="73"/>
    </row>
    <row r="121" spans="2:2" x14ac:dyDescent="0.25">
      <c r="B121" s="73"/>
    </row>
    <row r="122" spans="2:2" x14ac:dyDescent="0.25">
      <c r="B122" s="73"/>
    </row>
    <row r="123" spans="2:2" x14ac:dyDescent="0.25">
      <c r="B123" s="73"/>
    </row>
    <row r="124" spans="2:2" x14ac:dyDescent="0.25">
      <c r="B124" s="73"/>
    </row>
    <row r="125" spans="2:2" x14ac:dyDescent="0.25">
      <c r="B125" s="73"/>
    </row>
    <row r="126" spans="2:2" x14ac:dyDescent="0.25">
      <c r="B126" s="73"/>
    </row>
    <row r="127" spans="2:2" x14ac:dyDescent="0.25">
      <c r="B127" s="73"/>
    </row>
    <row r="128" spans="2:2" x14ac:dyDescent="0.25">
      <c r="B128" s="73"/>
    </row>
    <row r="129" spans="2:2" x14ac:dyDescent="0.25">
      <c r="B129" s="73"/>
    </row>
    <row r="130" spans="2:2" x14ac:dyDescent="0.25">
      <c r="B130" s="73"/>
    </row>
    <row r="131" spans="2:2" x14ac:dyDescent="0.25">
      <c r="B131" s="73"/>
    </row>
    <row r="132" spans="2:2" x14ac:dyDescent="0.25">
      <c r="B132" s="73"/>
    </row>
    <row r="133" spans="2:2" x14ac:dyDescent="0.25">
      <c r="B133" s="73"/>
    </row>
    <row r="134" spans="2:2" x14ac:dyDescent="0.25">
      <c r="B134" s="73"/>
    </row>
    <row r="135" spans="2:2" x14ac:dyDescent="0.25">
      <c r="B135" s="73"/>
    </row>
    <row r="136" spans="2:2" x14ac:dyDescent="0.25">
      <c r="B136" s="73"/>
    </row>
    <row r="137" spans="2:2" x14ac:dyDescent="0.25">
      <c r="B137" s="73"/>
    </row>
    <row r="138" spans="2:2" x14ac:dyDescent="0.25">
      <c r="B138" s="73"/>
    </row>
    <row r="139" spans="2:2" x14ac:dyDescent="0.25">
      <c r="B139" s="73"/>
    </row>
    <row r="140" spans="2:2" x14ac:dyDescent="0.25">
      <c r="B140" s="73"/>
    </row>
    <row r="141" spans="2:2" x14ac:dyDescent="0.25">
      <c r="B141" s="73"/>
    </row>
    <row r="142" spans="2:2" x14ac:dyDescent="0.25">
      <c r="B142" s="73"/>
    </row>
    <row r="143" spans="2:2" x14ac:dyDescent="0.25">
      <c r="B143" s="73"/>
    </row>
    <row r="144" spans="2:2" x14ac:dyDescent="0.25">
      <c r="B144" s="73"/>
    </row>
    <row r="145" spans="2:2" x14ac:dyDescent="0.25">
      <c r="B145" s="73"/>
    </row>
    <row r="146" spans="2:2" x14ac:dyDescent="0.25">
      <c r="B146" s="73"/>
    </row>
    <row r="147" spans="2:2" x14ac:dyDescent="0.25">
      <c r="B147" s="73"/>
    </row>
    <row r="148" spans="2:2" x14ac:dyDescent="0.25">
      <c r="B148" s="73"/>
    </row>
    <row r="149" spans="2:2" x14ac:dyDescent="0.25">
      <c r="B149" s="73"/>
    </row>
    <row r="150" spans="2:2" x14ac:dyDescent="0.25">
      <c r="B150" s="73"/>
    </row>
    <row r="151" spans="2:2" x14ac:dyDescent="0.25">
      <c r="B151" s="73"/>
    </row>
    <row r="152" spans="2:2" x14ac:dyDescent="0.25">
      <c r="B152" s="73"/>
    </row>
    <row r="153" spans="2:2" x14ac:dyDescent="0.25">
      <c r="B153" s="73"/>
    </row>
    <row r="154" spans="2:2" x14ac:dyDescent="0.25">
      <c r="B154" s="73"/>
    </row>
    <row r="155" spans="2:2" x14ac:dyDescent="0.25">
      <c r="B155" s="73"/>
    </row>
    <row r="156" spans="2:2" x14ac:dyDescent="0.25">
      <c r="B156" s="73"/>
    </row>
    <row r="157" spans="2:2" x14ac:dyDescent="0.25">
      <c r="B157" s="73"/>
    </row>
    <row r="158" spans="2:2" x14ac:dyDescent="0.25">
      <c r="B158" s="73"/>
    </row>
    <row r="159" spans="2:2" x14ac:dyDescent="0.25">
      <c r="B159" s="73"/>
    </row>
    <row r="160" spans="2:2" x14ac:dyDescent="0.25">
      <c r="B160" s="73"/>
    </row>
    <row r="161" spans="2:2" x14ac:dyDescent="0.25">
      <c r="B161" s="73"/>
    </row>
    <row r="162" spans="2:2" x14ac:dyDescent="0.25">
      <c r="B162" s="73"/>
    </row>
    <row r="163" spans="2:2" x14ac:dyDescent="0.25">
      <c r="B163" s="73"/>
    </row>
    <row r="164" spans="2:2" x14ac:dyDescent="0.25">
      <c r="B164" s="73"/>
    </row>
    <row r="165" spans="2:2" x14ac:dyDescent="0.25">
      <c r="B165" s="73"/>
    </row>
    <row r="166" spans="2:2" x14ac:dyDescent="0.25">
      <c r="B166" s="73"/>
    </row>
    <row r="167" spans="2:2" x14ac:dyDescent="0.25">
      <c r="B167" s="73"/>
    </row>
    <row r="168" spans="2:2" x14ac:dyDescent="0.25">
      <c r="B168" s="73"/>
    </row>
    <row r="169" spans="2:2" x14ac:dyDescent="0.25">
      <c r="B169" s="73"/>
    </row>
    <row r="170" spans="2:2" x14ac:dyDescent="0.25">
      <c r="B170" s="73"/>
    </row>
    <row r="171" spans="2:2" x14ac:dyDescent="0.25">
      <c r="B171" s="73"/>
    </row>
    <row r="172" spans="2:2" x14ac:dyDescent="0.25">
      <c r="B172" s="73"/>
    </row>
    <row r="173" spans="2:2" x14ac:dyDescent="0.25">
      <c r="B173" s="73"/>
    </row>
    <row r="174" spans="2:2" x14ac:dyDescent="0.25">
      <c r="B174" s="73"/>
    </row>
    <row r="175" spans="2:2" x14ac:dyDescent="0.25">
      <c r="B175" s="73"/>
    </row>
    <row r="176" spans="2:2" x14ac:dyDescent="0.25">
      <c r="B176" s="73"/>
    </row>
    <row r="177" spans="2:2" x14ac:dyDescent="0.25">
      <c r="B177" s="73"/>
    </row>
    <row r="178" spans="2:2" x14ac:dyDescent="0.25">
      <c r="B178" s="73"/>
    </row>
    <row r="179" spans="2:2" x14ac:dyDescent="0.25">
      <c r="B179" s="73"/>
    </row>
    <row r="180" spans="2:2" x14ac:dyDescent="0.25">
      <c r="B180" s="73"/>
    </row>
    <row r="181" spans="2:2" x14ac:dyDescent="0.25">
      <c r="B181" s="73"/>
    </row>
    <row r="182" spans="2:2" x14ac:dyDescent="0.25">
      <c r="B182" s="73"/>
    </row>
    <row r="183" spans="2:2" x14ac:dyDescent="0.25">
      <c r="B183" s="73"/>
    </row>
    <row r="184" spans="2:2" x14ac:dyDescent="0.25">
      <c r="B184" s="73"/>
    </row>
    <row r="185" spans="2:2" x14ac:dyDescent="0.25">
      <c r="B185" s="73"/>
    </row>
    <row r="186" spans="2:2" x14ac:dyDescent="0.25">
      <c r="B186" s="73"/>
    </row>
    <row r="187" spans="2:2" x14ac:dyDescent="0.25">
      <c r="B187" s="73"/>
    </row>
    <row r="188" spans="2:2" x14ac:dyDescent="0.25">
      <c r="B188" s="73"/>
    </row>
    <row r="189" spans="2:2" x14ac:dyDescent="0.25">
      <c r="B189" s="73"/>
    </row>
    <row r="190" spans="2:2" x14ac:dyDescent="0.25">
      <c r="B190" s="73"/>
    </row>
    <row r="191" spans="2:2" x14ac:dyDescent="0.25">
      <c r="B191" s="73"/>
    </row>
    <row r="192" spans="2:2" x14ac:dyDescent="0.25">
      <c r="B192" s="73"/>
    </row>
    <row r="193" spans="2:2" x14ac:dyDescent="0.25">
      <c r="B193" s="73"/>
    </row>
    <row r="194" spans="2:2" x14ac:dyDescent="0.25">
      <c r="B194" s="73"/>
    </row>
    <row r="195" spans="2:2" x14ac:dyDescent="0.25">
      <c r="B195" s="73"/>
    </row>
    <row r="196" spans="2:2" x14ac:dyDescent="0.25">
      <c r="B196" s="73"/>
    </row>
    <row r="197" spans="2:2" x14ac:dyDescent="0.25">
      <c r="B197" s="73"/>
    </row>
    <row r="198" spans="2:2" x14ac:dyDescent="0.25">
      <c r="B198" s="73"/>
    </row>
    <row r="199" spans="2:2" x14ac:dyDescent="0.25">
      <c r="B199" s="73"/>
    </row>
    <row r="200" spans="2:2" x14ac:dyDescent="0.25">
      <c r="B200" s="73"/>
    </row>
    <row r="201" spans="2:2" x14ac:dyDescent="0.25">
      <c r="B201" s="73"/>
    </row>
    <row r="202" spans="2:2" x14ac:dyDescent="0.25">
      <c r="B202" s="73"/>
    </row>
    <row r="203" spans="2:2" x14ac:dyDescent="0.25">
      <c r="B203" s="73"/>
    </row>
    <row r="204" spans="2:2" x14ac:dyDescent="0.25">
      <c r="B204" s="73"/>
    </row>
    <row r="205" spans="2:2" x14ac:dyDescent="0.25">
      <c r="B205" s="73"/>
    </row>
    <row r="206" spans="2:2" x14ac:dyDescent="0.25">
      <c r="B206" s="73"/>
    </row>
    <row r="207" spans="2:2" x14ac:dyDescent="0.25">
      <c r="B207" s="73"/>
    </row>
    <row r="208" spans="2:2" x14ac:dyDescent="0.25">
      <c r="B208" s="73"/>
    </row>
    <row r="209" spans="2:2" x14ac:dyDescent="0.25">
      <c r="B209" s="73"/>
    </row>
    <row r="210" spans="2:2" x14ac:dyDescent="0.25">
      <c r="B210" s="73"/>
    </row>
    <row r="211" spans="2:2" x14ac:dyDescent="0.25">
      <c r="B211" s="73"/>
    </row>
    <row r="212" spans="2:2" x14ac:dyDescent="0.25">
      <c r="B212" s="73"/>
    </row>
    <row r="213" spans="2:2" x14ac:dyDescent="0.25">
      <c r="B213" s="73"/>
    </row>
    <row r="214" spans="2:2" x14ac:dyDescent="0.25">
      <c r="B214" s="73"/>
    </row>
    <row r="215" spans="2:2" x14ac:dyDescent="0.25">
      <c r="B215" s="73"/>
    </row>
    <row r="216" spans="2:2" x14ac:dyDescent="0.25">
      <c r="B216" s="73"/>
    </row>
    <row r="217" spans="2:2" x14ac:dyDescent="0.25">
      <c r="B217" s="73"/>
    </row>
    <row r="218" spans="2:2" x14ac:dyDescent="0.25">
      <c r="B218" s="73"/>
    </row>
    <row r="219" spans="2:2" x14ac:dyDescent="0.25">
      <c r="B219" s="73"/>
    </row>
    <row r="220" spans="2:2" x14ac:dyDescent="0.25">
      <c r="B220" s="73"/>
    </row>
    <row r="221" spans="2:2" x14ac:dyDescent="0.25">
      <c r="B221" s="73"/>
    </row>
    <row r="222" spans="2:2" x14ac:dyDescent="0.25">
      <c r="B222" s="73"/>
    </row>
    <row r="223" spans="2:2" x14ac:dyDescent="0.25">
      <c r="B223" s="73"/>
    </row>
    <row r="224" spans="2:2" x14ac:dyDescent="0.25">
      <c r="B224" s="73"/>
    </row>
    <row r="225" spans="2:2" x14ac:dyDescent="0.25">
      <c r="B225" s="73"/>
    </row>
    <row r="226" spans="2:2" x14ac:dyDescent="0.25">
      <c r="B226" s="73"/>
    </row>
    <row r="227" spans="2:2" x14ac:dyDescent="0.25">
      <c r="B227" s="73"/>
    </row>
    <row r="228" spans="2:2" x14ac:dyDescent="0.25">
      <c r="B228" s="73"/>
    </row>
    <row r="229" spans="2:2" x14ac:dyDescent="0.25">
      <c r="B229" s="73"/>
    </row>
    <row r="230" spans="2:2" x14ac:dyDescent="0.25">
      <c r="B230" s="73"/>
    </row>
    <row r="231" spans="2:2" x14ac:dyDescent="0.25">
      <c r="B231" s="73"/>
    </row>
    <row r="232" spans="2:2" x14ac:dyDescent="0.25">
      <c r="B232" s="73"/>
    </row>
    <row r="233" spans="2:2" x14ac:dyDescent="0.25">
      <c r="B233" s="73"/>
    </row>
    <row r="234" spans="2:2" x14ac:dyDescent="0.25">
      <c r="B234" s="73"/>
    </row>
    <row r="235" spans="2:2" x14ac:dyDescent="0.25">
      <c r="B235" s="73"/>
    </row>
    <row r="236" spans="2:2" x14ac:dyDescent="0.25">
      <c r="B236" s="73"/>
    </row>
    <row r="237" spans="2:2" x14ac:dyDescent="0.25">
      <c r="B237" s="73"/>
    </row>
    <row r="238" spans="2:2" x14ac:dyDescent="0.25">
      <c r="B238" s="73"/>
    </row>
    <row r="239" spans="2:2" x14ac:dyDescent="0.25">
      <c r="B239" s="73"/>
    </row>
    <row r="240" spans="2:2" x14ac:dyDescent="0.25">
      <c r="B240" s="73"/>
    </row>
    <row r="241" spans="2:2" x14ac:dyDescent="0.25">
      <c r="B241" s="73"/>
    </row>
    <row r="242" spans="2:2" x14ac:dyDescent="0.25">
      <c r="B242" s="73"/>
    </row>
    <row r="243" spans="2:2" x14ac:dyDescent="0.25">
      <c r="B243" s="73"/>
    </row>
    <row r="244" spans="2:2" x14ac:dyDescent="0.25">
      <c r="B244" s="73"/>
    </row>
    <row r="245" spans="2:2" x14ac:dyDescent="0.25">
      <c r="B245" s="73"/>
    </row>
    <row r="246" spans="2:2" x14ac:dyDescent="0.25">
      <c r="B246" s="73"/>
    </row>
    <row r="247" spans="2:2" x14ac:dyDescent="0.25">
      <c r="B247" s="73"/>
    </row>
    <row r="248" spans="2:2" x14ac:dyDescent="0.25">
      <c r="B248" s="73"/>
    </row>
    <row r="249" spans="2:2" x14ac:dyDescent="0.25">
      <c r="B249" s="73"/>
    </row>
    <row r="250" spans="2:2" x14ac:dyDescent="0.25">
      <c r="B250" s="73"/>
    </row>
    <row r="251" spans="2:2" x14ac:dyDescent="0.25">
      <c r="B251" s="73"/>
    </row>
    <row r="252" spans="2:2" x14ac:dyDescent="0.25">
      <c r="B252" s="73"/>
    </row>
    <row r="253" spans="2:2" x14ac:dyDescent="0.25">
      <c r="B253" s="73"/>
    </row>
    <row r="254" spans="2:2" x14ac:dyDescent="0.25">
      <c r="B254" s="73"/>
    </row>
    <row r="255" spans="2:2" x14ac:dyDescent="0.25">
      <c r="B255" s="73"/>
    </row>
    <row r="256" spans="2:2" x14ac:dyDescent="0.25">
      <c r="B256" s="73"/>
    </row>
    <row r="257" spans="2:2" x14ac:dyDescent="0.25">
      <c r="B257" s="73"/>
    </row>
    <row r="258" spans="2:2" x14ac:dyDescent="0.25">
      <c r="B258" s="73"/>
    </row>
    <row r="259" spans="2:2" x14ac:dyDescent="0.25">
      <c r="B259" s="73"/>
    </row>
    <row r="260" spans="2:2" x14ac:dyDescent="0.25">
      <c r="B260" s="73"/>
    </row>
    <row r="261" spans="2:2" x14ac:dyDescent="0.25">
      <c r="B261" s="73"/>
    </row>
    <row r="262" spans="2:2" x14ac:dyDescent="0.25">
      <c r="B262" s="73"/>
    </row>
    <row r="263" spans="2:2" x14ac:dyDescent="0.25">
      <c r="B263" s="73"/>
    </row>
    <row r="264" spans="2:2" x14ac:dyDescent="0.25">
      <c r="B264" s="73"/>
    </row>
    <row r="265" spans="2:2" x14ac:dyDescent="0.25">
      <c r="B265" s="73"/>
    </row>
    <row r="266" spans="2:2" x14ac:dyDescent="0.25">
      <c r="B266" s="73"/>
    </row>
    <row r="267" spans="2:2" x14ac:dyDescent="0.25">
      <c r="B267" s="73"/>
    </row>
    <row r="268" spans="2:2" x14ac:dyDescent="0.25">
      <c r="B268" s="73"/>
    </row>
    <row r="269" spans="2:2" x14ac:dyDescent="0.25">
      <c r="B269" s="73"/>
    </row>
    <row r="270" spans="2:2" x14ac:dyDescent="0.25">
      <c r="B270" s="73"/>
    </row>
    <row r="271" spans="2:2" x14ac:dyDescent="0.25">
      <c r="B271" s="73"/>
    </row>
    <row r="272" spans="2:2" x14ac:dyDescent="0.25">
      <c r="B272" s="73"/>
    </row>
    <row r="273" spans="2:2" x14ac:dyDescent="0.25">
      <c r="B273" s="73"/>
    </row>
    <row r="274" spans="2:2" x14ac:dyDescent="0.25">
      <c r="B274" s="73"/>
    </row>
    <row r="275" spans="2:2" x14ac:dyDescent="0.25">
      <c r="B275" s="73"/>
    </row>
    <row r="276" spans="2:2" x14ac:dyDescent="0.25">
      <c r="B276" s="73"/>
    </row>
    <row r="277" spans="2:2" x14ac:dyDescent="0.25">
      <c r="B277" s="73"/>
    </row>
    <row r="278" spans="2:2" x14ac:dyDescent="0.25">
      <c r="B278" s="73"/>
    </row>
    <row r="279" spans="2:2" x14ac:dyDescent="0.25">
      <c r="B279" s="73"/>
    </row>
    <row r="280" spans="2:2" x14ac:dyDescent="0.25">
      <c r="B280" s="73"/>
    </row>
    <row r="281" spans="2:2" x14ac:dyDescent="0.25">
      <c r="B281" s="73"/>
    </row>
    <row r="282" spans="2:2" x14ac:dyDescent="0.25">
      <c r="B282" s="73"/>
    </row>
    <row r="283" spans="2:2" x14ac:dyDescent="0.25">
      <c r="B283" s="73"/>
    </row>
    <row r="284" spans="2:2" x14ac:dyDescent="0.25">
      <c r="B284" s="73"/>
    </row>
    <row r="285" spans="2:2" x14ac:dyDescent="0.25">
      <c r="B285" s="73"/>
    </row>
    <row r="286" spans="2:2" x14ac:dyDescent="0.25">
      <c r="B286" s="73"/>
    </row>
    <row r="287" spans="2:2" x14ac:dyDescent="0.25">
      <c r="B287" s="73"/>
    </row>
    <row r="288" spans="2:2" x14ac:dyDescent="0.25">
      <c r="B288" s="73"/>
    </row>
    <row r="289" spans="2:2" x14ac:dyDescent="0.25">
      <c r="B289" s="73"/>
    </row>
    <row r="290" spans="2:2" x14ac:dyDescent="0.25">
      <c r="B290" s="73"/>
    </row>
    <row r="291" spans="2:2" x14ac:dyDescent="0.25">
      <c r="B291" s="73"/>
    </row>
    <row r="292" spans="2:2" x14ac:dyDescent="0.25">
      <c r="B292" s="73"/>
    </row>
    <row r="293" spans="2:2" x14ac:dyDescent="0.25">
      <c r="B293" s="73"/>
    </row>
    <row r="294" spans="2:2" x14ac:dyDescent="0.25">
      <c r="B294" s="73"/>
    </row>
    <row r="295" spans="2:2" x14ac:dyDescent="0.25">
      <c r="B295" s="73"/>
    </row>
    <row r="296" spans="2:2" x14ac:dyDescent="0.25">
      <c r="B296" s="73"/>
    </row>
    <row r="297" spans="2:2" x14ac:dyDescent="0.25">
      <c r="B297" s="73"/>
    </row>
    <row r="298" spans="2:2" x14ac:dyDescent="0.25">
      <c r="B298" s="73"/>
    </row>
    <row r="299" spans="2:2" x14ac:dyDescent="0.25">
      <c r="B299" s="73"/>
    </row>
    <row r="300" spans="2:2" x14ac:dyDescent="0.25">
      <c r="B300" s="73"/>
    </row>
    <row r="301" spans="2:2" x14ac:dyDescent="0.25">
      <c r="B301" s="73"/>
    </row>
    <row r="302" spans="2:2" x14ac:dyDescent="0.25">
      <c r="B302" s="73"/>
    </row>
    <row r="303" spans="2:2" x14ac:dyDescent="0.25">
      <c r="B303" s="73"/>
    </row>
    <row r="304" spans="2:2" x14ac:dyDescent="0.25">
      <c r="B304" s="73"/>
    </row>
    <row r="305" spans="2:2" x14ac:dyDescent="0.25">
      <c r="B305" s="73"/>
    </row>
    <row r="306" spans="2:2" x14ac:dyDescent="0.25">
      <c r="B306" s="73"/>
    </row>
    <row r="307" spans="2:2" x14ac:dyDescent="0.25">
      <c r="B307" s="73"/>
    </row>
    <row r="308" spans="2:2" x14ac:dyDescent="0.25">
      <c r="B308" s="73"/>
    </row>
    <row r="309" spans="2:2" x14ac:dyDescent="0.25">
      <c r="B309" s="73"/>
    </row>
    <row r="310" spans="2:2" x14ac:dyDescent="0.25">
      <c r="B310" s="73"/>
    </row>
    <row r="311" spans="2:2" x14ac:dyDescent="0.25">
      <c r="B311" s="73"/>
    </row>
    <row r="312" spans="2:2" x14ac:dyDescent="0.25">
      <c r="B312" s="73"/>
    </row>
    <row r="313" spans="2:2" x14ac:dyDescent="0.25">
      <c r="B313" s="73"/>
    </row>
    <row r="314" spans="2:2" x14ac:dyDescent="0.25">
      <c r="B314" s="73"/>
    </row>
    <row r="315" spans="2:2" x14ac:dyDescent="0.25">
      <c r="B315" s="73"/>
    </row>
    <row r="316" spans="2:2" x14ac:dyDescent="0.25">
      <c r="B316" s="73"/>
    </row>
    <row r="317" spans="2:2" x14ac:dyDescent="0.25">
      <c r="B317" s="73"/>
    </row>
    <row r="318" spans="2:2" x14ac:dyDescent="0.25">
      <c r="B318" s="73"/>
    </row>
    <row r="319" spans="2:2" x14ac:dyDescent="0.25">
      <c r="B319" s="73"/>
    </row>
    <row r="320" spans="2:2" x14ac:dyDescent="0.25">
      <c r="B320" s="73"/>
    </row>
    <row r="321" spans="2:2" x14ac:dyDescent="0.25">
      <c r="B321" s="73"/>
    </row>
    <row r="322" spans="2:2" x14ac:dyDescent="0.25">
      <c r="B322" s="73"/>
    </row>
    <row r="323" spans="2:2" x14ac:dyDescent="0.25">
      <c r="B323" s="73"/>
    </row>
    <row r="324" spans="2:2" x14ac:dyDescent="0.25">
      <c r="B324" s="73"/>
    </row>
    <row r="325" spans="2:2" x14ac:dyDescent="0.25">
      <c r="B325" s="73"/>
    </row>
    <row r="326" spans="2:2" x14ac:dyDescent="0.25">
      <c r="B326" s="73"/>
    </row>
    <row r="327" spans="2:2" x14ac:dyDescent="0.25">
      <c r="B327" s="73"/>
    </row>
    <row r="328" spans="2:2" x14ac:dyDescent="0.25">
      <c r="B328" s="73"/>
    </row>
    <row r="329" spans="2:2" x14ac:dyDescent="0.25">
      <c r="B329" s="73"/>
    </row>
    <row r="330" spans="2:2" x14ac:dyDescent="0.25">
      <c r="B330" s="73"/>
    </row>
    <row r="331" spans="2:2" x14ac:dyDescent="0.25">
      <c r="B331" s="73"/>
    </row>
    <row r="332" spans="2:2" x14ac:dyDescent="0.25">
      <c r="B332" s="73"/>
    </row>
    <row r="333" spans="2:2" x14ac:dyDescent="0.25">
      <c r="B333" s="73"/>
    </row>
    <row r="334" spans="2:2" x14ac:dyDescent="0.25">
      <c r="B334" s="73"/>
    </row>
    <row r="335" spans="2:2" x14ac:dyDescent="0.25">
      <c r="B335" s="73"/>
    </row>
    <row r="336" spans="2:2" x14ac:dyDescent="0.25">
      <c r="B336" s="73"/>
    </row>
    <row r="337" spans="2:2" x14ac:dyDescent="0.25">
      <c r="B337" s="73"/>
    </row>
    <row r="338" spans="2:2" x14ac:dyDescent="0.25">
      <c r="B338" s="73"/>
    </row>
    <row r="339" spans="2:2" x14ac:dyDescent="0.25">
      <c r="B339" s="73"/>
    </row>
    <row r="340" spans="2:2" x14ac:dyDescent="0.25">
      <c r="B340" s="73"/>
    </row>
    <row r="341" spans="2:2" x14ac:dyDescent="0.25">
      <c r="B341" s="73"/>
    </row>
    <row r="342" spans="2:2" x14ac:dyDescent="0.25">
      <c r="B342" s="73"/>
    </row>
    <row r="343" spans="2:2" x14ac:dyDescent="0.25">
      <c r="B343" s="73"/>
    </row>
    <row r="344" spans="2:2" x14ac:dyDescent="0.25">
      <c r="B344" s="73"/>
    </row>
    <row r="345" spans="2:2" x14ac:dyDescent="0.25">
      <c r="B345" s="73"/>
    </row>
    <row r="346" spans="2:2" x14ac:dyDescent="0.25">
      <c r="B346" s="73"/>
    </row>
    <row r="347" spans="2:2" x14ac:dyDescent="0.25">
      <c r="B347" s="73"/>
    </row>
    <row r="348" spans="2:2" x14ac:dyDescent="0.25">
      <c r="B348" s="73"/>
    </row>
    <row r="349" spans="2:2" x14ac:dyDescent="0.25">
      <c r="B349" s="73"/>
    </row>
    <row r="350" spans="2:2" x14ac:dyDescent="0.25">
      <c r="B350" s="73"/>
    </row>
    <row r="351" spans="2:2" x14ac:dyDescent="0.25">
      <c r="B351" s="73"/>
    </row>
    <row r="352" spans="2:2" x14ac:dyDescent="0.25">
      <c r="B352" s="73"/>
    </row>
    <row r="353" spans="2:2" x14ac:dyDescent="0.25">
      <c r="B353" s="73"/>
    </row>
    <row r="354" spans="2:2" x14ac:dyDescent="0.25">
      <c r="B354" s="73"/>
    </row>
    <row r="355" spans="2:2" x14ac:dyDescent="0.25">
      <c r="B355" s="73"/>
    </row>
    <row r="356" spans="2:2" x14ac:dyDescent="0.25">
      <c r="B356" s="73"/>
    </row>
    <row r="357" spans="2:2" x14ac:dyDescent="0.25">
      <c r="B357" s="73"/>
    </row>
    <row r="358" spans="2:2" x14ac:dyDescent="0.25">
      <c r="B358" s="73"/>
    </row>
    <row r="359" spans="2:2" x14ac:dyDescent="0.25">
      <c r="B359" s="73"/>
    </row>
    <row r="360" spans="2:2" x14ac:dyDescent="0.25">
      <c r="B360" s="73"/>
    </row>
    <row r="361" spans="2:2" x14ac:dyDescent="0.25">
      <c r="B361" s="73"/>
    </row>
    <row r="362" spans="2:2" x14ac:dyDescent="0.25">
      <c r="B362" s="73"/>
    </row>
    <row r="363" spans="2:2" x14ac:dyDescent="0.25">
      <c r="B363" s="73"/>
    </row>
    <row r="364" spans="2:2" x14ac:dyDescent="0.25">
      <c r="B364" s="73"/>
    </row>
    <row r="365" spans="2:2" x14ac:dyDescent="0.25">
      <c r="B365" s="73"/>
    </row>
    <row r="366" spans="2:2" x14ac:dyDescent="0.25">
      <c r="B366" s="73"/>
    </row>
    <row r="367" spans="2:2" x14ac:dyDescent="0.25">
      <c r="B367" s="73"/>
    </row>
    <row r="368" spans="2:2" x14ac:dyDescent="0.25">
      <c r="B368" s="73"/>
    </row>
    <row r="369" spans="2:2" x14ac:dyDescent="0.25">
      <c r="B369" s="73"/>
    </row>
    <row r="370" spans="2:2" x14ac:dyDescent="0.25">
      <c r="B370" s="73"/>
    </row>
    <row r="371" spans="2:2" x14ac:dyDescent="0.25">
      <c r="B371" s="73"/>
    </row>
    <row r="372" spans="2:2" x14ac:dyDescent="0.25">
      <c r="B372" s="73"/>
    </row>
    <row r="373" spans="2:2" x14ac:dyDescent="0.25">
      <c r="B373" s="73"/>
    </row>
    <row r="374" spans="2:2" x14ac:dyDescent="0.25">
      <c r="B374" s="73"/>
    </row>
    <row r="375" spans="2:2" x14ac:dyDescent="0.25">
      <c r="B375" s="73"/>
    </row>
    <row r="376" spans="2:2" x14ac:dyDescent="0.25">
      <c r="B376" s="73"/>
    </row>
    <row r="377" spans="2:2" x14ac:dyDescent="0.25">
      <c r="B377" s="73"/>
    </row>
    <row r="378" spans="2:2" x14ac:dyDescent="0.25">
      <c r="B378" s="73"/>
    </row>
    <row r="379" spans="2:2" x14ac:dyDescent="0.25">
      <c r="B379" s="73"/>
    </row>
    <row r="380" spans="2:2" x14ac:dyDescent="0.25">
      <c r="B380" s="73"/>
    </row>
    <row r="381" spans="2:2" x14ac:dyDescent="0.25">
      <c r="B381" s="73"/>
    </row>
    <row r="382" spans="2:2" x14ac:dyDescent="0.25">
      <c r="B382" s="73"/>
    </row>
    <row r="383" spans="2:2" x14ac:dyDescent="0.25">
      <c r="B383" s="73"/>
    </row>
    <row r="384" spans="2:2" x14ac:dyDescent="0.25">
      <c r="B384" s="73"/>
    </row>
    <row r="385" spans="2:2" x14ac:dyDescent="0.25">
      <c r="B385" s="73"/>
    </row>
    <row r="386" spans="2:2" x14ac:dyDescent="0.25">
      <c r="B386" s="73"/>
    </row>
    <row r="387" spans="2:2" x14ac:dyDescent="0.25">
      <c r="B387" s="73"/>
    </row>
    <row r="388" spans="2:2" x14ac:dyDescent="0.25">
      <c r="B388" s="73"/>
    </row>
    <row r="389" spans="2:2" x14ac:dyDescent="0.25">
      <c r="B389" s="73"/>
    </row>
    <row r="390" spans="2:2" x14ac:dyDescent="0.25">
      <c r="B390" s="73"/>
    </row>
    <row r="391" spans="2:2" x14ac:dyDescent="0.25">
      <c r="B391" s="73"/>
    </row>
    <row r="392" spans="2:2" x14ac:dyDescent="0.25">
      <c r="B392" s="73"/>
    </row>
    <row r="393" spans="2:2" x14ac:dyDescent="0.25">
      <c r="B393" s="73"/>
    </row>
    <row r="394" spans="2:2" x14ac:dyDescent="0.25">
      <c r="B394" s="73"/>
    </row>
    <row r="395" spans="2:2" x14ac:dyDescent="0.25">
      <c r="B395" s="73"/>
    </row>
    <row r="396" spans="2:2" x14ac:dyDescent="0.25">
      <c r="B396" s="73"/>
    </row>
    <row r="397" spans="2:2" x14ac:dyDescent="0.25">
      <c r="B397" s="73"/>
    </row>
    <row r="398" spans="2:2" x14ac:dyDescent="0.25">
      <c r="B398" s="73"/>
    </row>
    <row r="399" spans="2:2" x14ac:dyDescent="0.25">
      <c r="B399" s="73"/>
    </row>
    <row r="400" spans="2:2" x14ac:dyDescent="0.25">
      <c r="B400" s="73"/>
    </row>
    <row r="401" spans="2:2" x14ac:dyDescent="0.25">
      <c r="B401" s="73"/>
    </row>
    <row r="402" spans="2:2" x14ac:dyDescent="0.25">
      <c r="B402" s="73"/>
    </row>
    <row r="403" spans="2:2" x14ac:dyDescent="0.25">
      <c r="B403" s="73"/>
    </row>
    <row r="404" spans="2:2" x14ac:dyDescent="0.25">
      <c r="B404" s="73"/>
    </row>
    <row r="405" spans="2:2" x14ac:dyDescent="0.25">
      <c r="B405" s="73"/>
    </row>
    <row r="406" spans="2:2" x14ac:dyDescent="0.25">
      <c r="B406" s="73"/>
    </row>
    <row r="407" spans="2:2" x14ac:dyDescent="0.25">
      <c r="B407" s="73"/>
    </row>
    <row r="408" spans="2:2" x14ac:dyDescent="0.25">
      <c r="B408" s="73"/>
    </row>
    <row r="409" spans="2:2" x14ac:dyDescent="0.25">
      <c r="B409" s="73"/>
    </row>
    <row r="410" spans="2:2" x14ac:dyDescent="0.25">
      <c r="B410" s="73"/>
    </row>
    <row r="411" spans="2:2" x14ac:dyDescent="0.25">
      <c r="B411" s="73"/>
    </row>
    <row r="412" spans="2:2" x14ac:dyDescent="0.25">
      <c r="B412" s="73"/>
    </row>
    <row r="413" spans="2:2" x14ac:dyDescent="0.25">
      <c r="B413" s="73"/>
    </row>
    <row r="414" spans="2:2" x14ac:dyDescent="0.25">
      <c r="B414" s="73"/>
    </row>
    <row r="415" spans="2:2" x14ac:dyDescent="0.25">
      <c r="B415" s="73"/>
    </row>
    <row r="416" spans="2:2" x14ac:dyDescent="0.25">
      <c r="B416" s="73"/>
    </row>
    <row r="417" spans="2:2" x14ac:dyDescent="0.25">
      <c r="B417" s="73"/>
    </row>
    <row r="418" spans="2:2" x14ac:dyDescent="0.25">
      <c r="B418" s="73"/>
    </row>
    <row r="419" spans="2:2" x14ac:dyDescent="0.25">
      <c r="B419" s="73"/>
    </row>
    <row r="420" spans="2:2" x14ac:dyDescent="0.25">
      <c r="B420" s="73"/>
    </row>
    <row r="421" spans="2:2" x14ac:dyDescent="0.25">
      <c r="B421" s="73"/>
    </row>
    <row r="422" spans="2:2" x14ac:dyDescent="0.25">
      <c r="B422" s="73"/>
    </row>
    <row r="423" spans="2:2" x14ac:dyDescent="0.25">
      <c r="B423" s="73"/>
    </row>
    <row r="424" spans="2:2" x14ac:dyDescent="0.25">
      <c r="B424" s="73"/>
    </row>
    <row r="425" spans="2:2" x14ac:dyDescent="0.25">
      <c r="B425" s="73"/>
    </row>
    <row r="426" spans="2:2" x14ac:dyDescent="0.25">
      <c r="B426" s="73"/>
    </row>
    <row r="427" spans="2:2" x14ac:dyDescent="0.25">
      <c r="B427" s="73"/>
    </row>
    <row r="428" spans="2:2" x14ac:dyDescent="0.25">
      <c r="B428" s="73"/>
    </row>
    <row r="429" spans="2:2" x14ac:dyDescent="0.25">
      <c r="B429" s="73"/>
    </row>
    <row r="430" spans="2:2" x14ac:dyDescent="0.25">
      <c r="B430" s="73"/>
    </row>
    <row r="431" spans="2:2" x14ac:dyDescent="0.25">
      <c r="B431" s="73"/>
    </row>
    <row r="432" spans="2:2" x14ac:dyDescent="0.25">
      <c r="B432" s="73"/>
    </row>
    <row r="433" spans="2:2" x14ac:dyDescent="0.25">
      <c r="B433" s="73"/>
    </row>
    <row r="434" spans="2:2" x14ac:dyDescent="0.25">
      <c r="B434" s="73"/>
    </row>
    <row r="435" spans="2:2" x14ac:dyDescent="0.25">
      <c r="B435" s="73"/>
    </row>
    <row r="436" spans="2:2" x14ac:dyDescent="0.25">
      <c r="B436" s="73"/>
    </row>
    <row r="437" spans="2:2" x14ac:dyDescent="0.25">
      <c r="B437" s="73"/>
    </row>
    <row r="438" spans="2:2" x14ac:dyDescent="0.25">
      <c r="B438" s="73"/>
    </row>
    <row r="439" spans="2:2" x14ac:dyDescent="0.25">
      <c r="B439" s="73"/>
    </row>
    <row r="440" spans="2:2" x14ac:dyDescent="0.25">
      <c r="B440" s="73"/>
    </row>
    <row r="441" spans="2:2" x14ac:dyDescent="0.25">
      <c r="B441" s="73"/>
    </row>
    <row r="442" spans="2:2" x14ac:dyDescent="0.25">
      <c r="B442" s="73"/>
    </row>
    <row r="443" spans="2:2" x14ac:dyDescent="0.25">
      <c r="B443" s="73"/>
    </row>
    <row r="444" spans="2:2" x14ac:dyDescent="0.25">
      <c r="B444" s="73"/>
    </row>
    <row r="445" spans="2:2" x14ac:dyDescent="0.25">
      <c r="B445" s="73"/>
    </row>
    <row r="446" spans="2:2" x14ac:dyDescent="0.25">
      <c r="B446" s="73"/>
    </row>
    <row r="447" spans="2:2" x14ac:dyDescent="0.25">
      <c r="B447" s="73"/>
    </row>
    <row r="448" spans="2:2" x14ac:dyDescent="0.25">
      <c r="B448" s="73"/>
    </row>
    <row r="449" spans="2:2" x14ac:dyDescent="0.25">
      <c r="B449" s="73"/>
    </row>
    <row r="450" spans="2:2" x14ac:dyDescent="0.25">
      <c r="B450" s="73"/>
    </row>
    <row r="451" spans="2:2" x14ac:dyDescent="0.25">
      <c r="B451" s="73"/>
    </row>
    <row r="452" spans="2:2" x14ac:dyDescent="0.25">
      <c r="B452" s="73"/>
    </row>
    <row r="453" spans="2:2" x14ac:dyDescent="0.25">
      <c r="B453" s="73"/>
    </row>
    <row r="454" spans="2:2" x14ac:dyDescent="0.25">
      <c r="B454" s="73"/>
    </row>
    <row r="455" spans="2:2" x14ac:dyDescent="0.25">
      <c r="B455" s="73"/>
    </row>
    <row r="456" spans="2:2" x14ac:dyDescent="0.25">
      <c r="B456" s="73"/>
    </row>
    <row r="457" spans="2:2" x14ac:dyDescent="0.25">
      <c r="B457" s="73"/>
    </row>
    <row r="458" spans="2:2" x14ac:dyDescent="0.25">
      <c r="B458" s="73"/>
    </row>
    <row r="459" spans="2:2" x14ac:dyDescent="0.25">
      <c r="B459" s="73"/>
    </row>
    <row r="460" spans="2:2" x14ac:dyDescent="0.25">
      <c r="B460" s="73"/>
    </row>
    <row r="461" spans="2:2" x14ac:dyDescent="0.25">
      <c r="B461" s="73"/>
    </row>
    <row r="462" spans="2:2" x14ac:dyDescent="0.25">
      <c r="B462" s="73"/>
    </row>
    <row r="463" spans="2:2" x14ac:dyDescent="0.25">
      <c r="B463" s="73"/>
    </row>
    <row r="464" spans="2:2" x14ac:dyDescent="0.25">
      <c r="B464" s="73"/>
    </row>
    <row r="465" spans="2:2" x14ac:dyDescent="0.25">
      <c r="B465" s="73"/>
    </row>
    <row r="466" spans="2:2" x14ac:dyDescent="0.25">
      <c r="B466" s="73"/>
    </row>
    <row r="467" spans="2:2" x14ac:dyDescent="0.25">
      <c r="B467" s="73"/>
    </row>
    <row r="468" spans="2:2" x14ac:dyDescent="0.25">
      <c r="B468" s="73"/>
    </row>
    <row r="469" spans="2:2" x14ac:dyDescent="0.25">
      <c r="B469" s="73"/>
    </row>
    <row r="470" spans="2:2" x14ac:dyDescent="0.25">
      <c r="B470" s="73"/>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5" r:id="rId4">
          <objectPr defaultSize="0" r:id="rId5">
            <anchor moveWithCells="1">
              <from>
                <xdr:col>1</xdr:col>
                <xdr:colOff>19050</xdr:colOff>
                <xdr:row>11</xdr:row>
                <xdr:rowOff>76200</xdr:rowOff>
              </from>
              <to>
                <xdr:col>1</xdr:col>
                <xdr:colOff>8191500</xdr:colOff>
                <xdr:row>54</xdr:row>
                <xdr:rowOff>76200</xdr:rowOff>
              </to>
            </anchor>
          </objectPr>
        </oleObject>
      </mc:Choice>
      <mc:Fallback>
        <oleObject progId="Word.Document.12"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showGridLines="0" workbookViewId="0">
      <selection activeCell="C12" sqref="C12:D12"/>
    </sheetView>
  </sheetViews>
  <sheetFormatPr defaultRowHeight="15" x14ac:dyDescent="0.25"/>
  <cols>
    <col min="1" max="1" width="30.28515625" customWidth="1"/>
    <col min="2" max="2" width="16.85546875" style="10" customWidth="1"/>
    <col min="3" max="3" width="22.42578125" style="22" customWidth="1"/>
    <col min="4" max="4" width="21" style="10" customWidth="1"/>
    <col min="5" max="5" width="24.5703125" style="10" customWidth="1"/>
    <col min="6" max="6" width="32.7109375" style="2" customWidth="1"/>
    <col min="7" max="7" width="23.85546875" customWidth="1"/>
    <col min="8" max="8" width="37.5703125" customWidth="1"/>
  </cols>
  <sheetData>
    <row r="1" spans="1:8" ht="26.25" x14ac:dyDescent="0.4">
      <c r="A1" s="1" t="s">
        <v>14</v>
      </c>
      <c r="D1" s="44" t="s">
        <v>26</v>
      </c>
    </row>
    <row r="3" spans="1:8" ht="45" x14ac:dyDescent="0.5">
      <c r="A3" s="40"/>
      <c r="B3" s="29" t="s">
        <v>20</v>
      </c>
      <c r="C3" s="29" t="s">
        <v>24</v>
      </c>
      <c r="D3" s="29" t="s">
        <v>18</v>
      </c>
      <c r="E3" s="29" t="s">
        <v>19</v>
      </c>
      <c r="F3" s="29" t="s">
        <v>21</v>
      </c>
      <c r="G3" s="83" t="s">
        <v>38</v>
      </c>
      <c r="H3" s="84"/>
    </row>
    <row r="4" spans="1:8" x14ac:dyDescent="0.25">
      <c r="A4" s="40"/>
      <c r="B4" s="29"/>
      <c r="C4" s="34">
        <v>60</v>
      </c>
      <c r="D4" s="34">
        <v>50</v>
      </c>
      <c r="E4" s="35"/>
      <c r="F4" s="36"/>
    </row>
    <row r="5" spans="1:8" x14ac:dyDescent="0.25">
      <c r="A5" s="79">
        <f>'2021'!E1</f>
        <v>2021</v>
      </c>
      <c r="B5" s="23">
        <f>'2021'!F32</f>
        <v>0</v>
      </c>
      <c r="C5" s="24">
        <f>'2021'!F34</f>
        <v>0</v>
      </c>
      <c r="D5" s="80">
        <f>'2021'!H32</f>
        <v>0</v>
      </c>
      <c r="E5" s="25">
        <f t="shared" ref="E5:E11" si="0">B5+D5</f>
        <v>0</v>
      </c>
      <c r="F5" s="37"/>
    </row>
    <row r="6" spans="1:8" x14ac:dyDescent="0.25">
      <c r="A6" s="79">
        <f>'2022'!E1</f>
        <v>2022</v>
      </c>
      <c r="B6" s="23">
        <f>'2022'!F32</f>
        <v>0</v>
      </c>
      <c r="C6" s="24">
        <f>'2022'!F34</f>
        <v>0</v>
      </c>
      <c r="D6" s="26">
        <f>'2022'!H32</f>
        <v>0</v>
      </c>
      <c r="E6" s="80">
        <f>B6+D6</f>
        <v>0</v>
      </c>
      <c r="F6" s="37"/>
    </row>
    <row r="7" spans="1:8" x14ac:dyDescent="0.25">
      <c r="A7" s="41">
        <f>'2023'!E1</f>
        <v>2023</v>
      </c>
      <c r="B7" s="23">
        <f>'2023'!F32</f>
        <v>0</v>
      </c>
      <c r="C7" s="24">
        <f>'2023'!F34</f>
        <v>0</v>
      </c>
      <c r="D7" s="26">
        <f>'2023'!H32</f>
        <v>0</v>
      </c>
      <c r="E7" s="25">
        <f>B7+D7</f>
        <v>0</v>
      </c>
      <c r="F7" s="37"/>
    </row>
    <row r="8" spans="1:8" x14ac:dyDescent="0.25">
      <c r="A8" s="41">
        <f>'2024'!E1</f>
        <v>2024</v>
      </c>
      <c r="B8" s="23">
        <f>'2024'!F32</f>
        <v>0</v>
      </c>
      <c r="C8" s="24">
        <f>'2024'!F34</f>
        <v>0</v>
      </c>
      <c r="D8" s="26">
        <f>'2024'!H32</f>
        <v>0</v>
      </c>
      <c r="E8" s="25">
        <f>B8+D8</f>
        <v>0</v>
      </c>
      <c r="F8" s="37"/>
    </row>
    <row r="9" spans="1:8" x14ac:dyDescent="0.25">
      <c r="A9" s="41">
        <f>'2025'!E1</f>
        <v>2025</v>
      </c>
      <c r="B9" s="23">
        <f>'2025'!F32</f>
        <v>0</v>
      </c>
      <c r="C9" s="24">
        <f>'2025'!F34</f>
        <v>0</v>
      </c>
      <c r="D9" s="26">
        <f>'2025'!H32</f>
        <v>0</v>
      </c>
      <c r="E9" s="25">
        <f>B9+D9</f>
        <v>0</v>
      </c>
      <c r="F9" s="37"/>
    </row>
    <row r="10" spans="1:8" x14ac:dyDescent="0.25">
      <c r="A10" s="41">
        <f>'2026'!E1</f>
        <v>2026</v>
      </c>
      <c r="B10" s="23">
        <f>'2026'!F32</f>
        <v>0</v>
      </c>
      <c r="C10" s="24">
        <f>'2026'!F34</f>
        <v>0</v>
      </c>
      <c r="D10" s="26">
        <f>'2026'!H32</f>
        <v>0</v>
      </c>
      <c r="E10" s="25">
        <f>B10+D10</f>
        <v>0</v>
      </c>
      <c r="F10" s="37"/>
    </row>
    <row r="11" spans="1:8" x14ac:dyDescent="0.25">
      <c r="A11" s="43" t="s">
        <v>23</v>
      </c>
      <c r="B11" s="39">
        <f>SUM(B5:B10)</f>
        <v>0</v>
      </c>
      <c r="C11" s="39"/>
      <c r="D11" s="33">
        <f>D7+D8+D9+D10+D5+D6</f>
        <v>0</v>
      </c>
      <c r="E11" s="39">
        <f t="shared" si="0"/>
        <v>0</v>
      </c>
      <c r="F11" s="38"/>
    </row>
    <row r="12" spans="1:8" ht="18.75" x14ac:dyDescent="0.3">
      <c r="A12" s="42" t="s">
        <v>22</v>
      </c>
      <c r="B12" s="27"/>
      <c r="C12" s="24">
        <f>SUM(C5:C10)</f>
        <v>0</v>
      </c>
      <c r="D12" s="26">
        <f>IF(D11&gt;=D4,D4,IF(D11&lt;D4,D11))</f>
        <v>0</v>
      </c>
      <c r="E12" s="26"/>
      <c r="F12" s="30">
        <f>C12+D12</f>
        <v>0</v>
      </c>
      <c r="G12" t="str">
        <f>IF(F12&gt;=200,"Voldoende punten","Onvoldoende punten")</f>
        <v>Onvoldoende punten</v>
      </c>
    </row>
    <row r="15" spans="1:8" ht="17.25" x14ac:dyDescent="0.3">
      <c r="A15" s="31" t="s">
        <v>15</v>
      </c>
    </row>
    <row r="16" spans="1:8" ht="34.5" customHeight="1" x14ac:dyDescent="0.25">
      <c r="A16" s="82" t="s">
        <v>34</v>
      </c>
      <c r="B16" s="82"/>
      <c r="C16" s="82"/>
      <c r="D16" s="82"/>
      <c r="E16" s="82"/>
      <c r="F16" s="82"/>
      <c r="G16" s="82"/>
    </row>
    <row r="17" spans="1:7" ht="6" customHeight="1" x14ac:dyDescent="0.25"/>
    <row r="18" spans="1:7" ht="223.5" customHeight="1" x14ac:dyDescent="0.25">
      <c r="A18" s="81" t="s">
        <v>25</v>
      </c>
      <c r="B18" s="81"/>
      <c r="C18" s="81"/>
      <c r="D18" s="81"/>
      <c r="E18" s="81"/>
      <c r="F18" s="81"/>
      <c r="G18" s="81"/>
    </row>
  </sheetData>
  <sheetProtection sheet="1" selectLockedCells="1" selectUnlockedCells="1"/>
  <mergeCells count="1">
    <mergeCell ref="G3:H3"/>
  </mergeCells>
  <conditionalFormatting sqref="F12">
    <cfRule type="cellIs" dxfId="3" priority="3" operator="greaterThan">
      <formula>199</formula>
    </cfRule>
    <cfRule type="cellIs" dxfId="2" priority="4" operator="greaterThan">
      <formula>199</formula>
    </cfRule>
    <cfRule type="cellIs" dxfId="1" priority="7" operator="lessThan">
      <formula>200</formula>
    </cfRule>
    <cfRule type="cellIs" dxfId="0" priority="8" operator="greaterThan">
      <formula>200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9"/>
  <sheetViews>
    <sheetView tabSelected="1" workbookViewId="0">
      <selection activeCell="A4" sqref="A4"/>
    </sheetView>
  </sheetViews>
  <sheetFormatPr defaultRowHeight="15" x14ac:dyDescent="0.25"/>
  <cols>
    <col min="1" max="1" width="11.140625" customWidth="1"/>
    <col min="2" max="2" width="13.28515625" customWidth="1"/>
    <col min="3" max="3" width="35.140625" customWidth="1"/>
    <col min="4" max="4" width="17.140625" customWidth="1"/>
    <col min="5" max="8" width="14.5703125" style="2" customWidth="1"/>
    <col min="9" max="9" width="2.7109375" customWidth="1"/>
    <col min="10" max="10" width="124.7109375" customWidth="1"/>
  </cols>
  <sheetData>
    <row r="1" spans="1:10" ht="31.5" x14ac:dyDescent="0.5">
      <c r="A1" s="1" t="s">
        <v>12</v>
      </c>
      <c r="B1" s="1"/>
      <c r="C1" s="1"/>
      <c r="E1" s="21">
        <v>2026</v>
      </c>
    </row>
    <row r="3" spans="1:10" s="9" customFormat="1" ht="30" x14ac:dyDescent="0.25">
      <c r="A3" s="5" t="s">
        <v>0</v>
      </c>
      <c r="B3" s="6" t="s">
        <v>1</v>
      </c>
      <c r="C3" s="6" t="s">
        <v>35</v>
      </c>
      <c r="D3" s="6" t="s">
        <v>36</v>
      </c>
      <c r="E3" s="7" t="s">
        <v>3</v>
      </c>
      <c r="F3" s="8" t="s">
        <v>9</v>
      </c>
      <c r="G3" s="7" t="s">
        <v>2</v>
      </c>
      <c r="H3" s="8" t="s">
        <v>10</v>
      </c>
      <c r="J3" s="6" t="s">
        <v>16</v>
      </c>
    </row>
    <row r="4" spans="1:10" ht="15" customHeight="1" x14ac:dyDescent="0.25">
      <c r="A4" s="45"/>
      <c r="B4" s="46"/>
      <c r="C4" s="46"/>
      <c r="D4" s="46"/>
      <c r="E4" s="47"/>
      <c r="F4" s="48"/>
      <c r="G4" s="47"/>
      <c r="H4" s="48"/>
      <c r="J4" s="85" t="s">
        <v>41</v>
      </c>
    </row>
    <row r="5" spans="1:10" x14ac:dyDescent="0.25">
      <c r="A5" s="45"/>
      <c r="B5" s="46"/>
      <c r="C5" s="49"/>
      <c r="D5" s="46"/>
      <c r="E5" s="47"/>
      <c r="F5" s="48"/>
      <c r="G5" s="47"/>
      <c r="H5" s="48"/>
      <c r="J5" s="86"/>
    </row>
    <row r="6" spans="1:10" x14ac:dyDescent="0.25">
      <c r="A6" s="45"/>
      <c r="B6" s="46"/>
      <c r="C6" s="46"/>
      <c r="D6" s="46"/>
      <c r="E6" s="47"/>
      <c r="F6" s="48"/>
      <c r="G6" s="47"/>
      <c r="H6" s="48"/>
      <c r="J6" s="86"/>
    </row>
    <row r="7" spans="1:10" x14ac:dyDescent="0.25">
      <c r="A7" s="45"/>
      <c r="B7" s="46"/>
      <c r="C7" s="46"/>
      <c r="D7" s="46"/>
      <c r="E7" s="47"/>
      <c r="F7" s="48"/>
      <c r="G7" s="47"/>
      <c r="H7" s="48"/>
      <c r="J7" s="86"/>
    </row>
    <row r="8" spans="1:10" x14ac:dyDescent="0.25">
      <c r="A8" s="45"/>
      <c r="B8" s="46"/>
      <c r="C8" s="46"/>
      <c r="D8" s="46"/>
      <c r="E8" s="47"/>
      <c r="F8" s="48"/>
      <c r="G8" s="47"/>
      <c r="H8" s="48"/>
      <c r="J8" s="86"/>
    </row>
    <row r="9" spans="1:10" x14ac:dyDescent="0.25">
      <c r="A9" s="45"/>
      <c r="B9" s="46"/>
      <c r="C9" s="46"/>
      <c r="D9" s="46"/>
      <c r="E9" s="47"/>
      <c r="F9" s="48"/>
      <c r="G9" s="47"/>
      <c r="H9" s="48"/>
      <c r="J9" s="86"/>
    </row>
    <row r="10" spans="1:10" x14ac:dyDescent="0.25">
      <c r="A10" s="45"/>
      <c r="B10" s="46"/>
      <c r="C10" s="46"/>
      <c r="D10" s="46"/>
      <c r="E10" s="47"/>
      <c r="F10" s="48"/>
      <c r="G10" s="47"/>
      <c r="H10" s="48"/>
      <c r="J10" s="86"/>
    </row>
    <row r="11" spans="1:10" x14ac:dyDescent="0.25">
      <c r="A11" s="45"/>
      <c r="B11" s="46"/>
      <c r="C11" s="46"/>
      <c r="D11" s="46"/>
      <c r="E11" s="47"/>
      <c r="F11" s="48"/>
      <c r="G11" s="47"/>
      <c r="H11" s="48"/>
      <c r="J11" s="86"/>
    </row>
    <row r="12" spans="1:10" x14ac:dyDescent="0.25">
      <c r="A12" s="45"/>
      <c r="B12" s="46"/>
      <c r="C12" s="46"/>
      <c r="D12" s="46"/>
      <c r="E12" s="47"/>
      <c r="F12" s="48"/>
      <c r="G12" s="47"/>
      <c r="H12" s="48"/>
      <c r="J12" s="86"/>
    </row>
    <row r="13" spans="1:10" x14ac:dyDescent="0.25">
      <c r="A13" s="45"/>
      <c r="B13" s="46"/>
      <c r="C13" s="46"/>
      <c r="D13" s="46"/>
      <c r="E13" s="47"/>
      <c r="F13" s="48"/>
      <c r="G13" s="47"/>
      <c r="H13" s="48"/>
      <c r="J13" s="86"/>
    </row>
    <row r="14" spans="1:10" x14ac:dyDescent="0.25">
      <c r="A14" s="45"/>
      <c r="B14" s="46"/>
      <c r="C14" s="46"/>
      <c r="D14" s="46"/>
      <c r="E14" s="47"/>
      <c r="F14" s="48"/>
      <c r="G14" s="47"/>
      <c r="H14" s="48"/>
      <c r="J14" s="86"/>
    </row>
    <row r="15" spans="1:10" x14ac:dyDescent="0.25">
      <c r="A15" s="45"/>
      <c r="B15" s="46"/>
      <c r="C15" s="46"/>
      <c r="D15" s="46"/>
      <c r="E15" s="47"/>
      <c r="F15" s="48"/>
      <c r="G15" s="47"/>
      <c r="H15" s="48"/>
      <c r="J15" s="86"/>
    </row>
    <row r="16" spans="1:10" x14ac:dyDescent="0.25">
      <c r="A16" s="45"/>
      <c r="B16" s="46"/>
      <c r="C16" s="46"/>
      <c r="D16" s="46"/>
      <c r="E16" s="47"/>
      <c r="F16" s="48"/>
      <c r="G16" s="47"/>
      <c r="H16" s="48"/>
      <c r="J16" s="86"/>
    </row>
    <row r="17" spans="1:10" x14ac:dyDescent="0.25">
      <c r="A17" s="45"/>
      <c r="B17" s="46"/>
      <c r="C17" s="46"/>
      <c r="D17" s="46"/>
      <c r="E17" s="47"/>
      <c r="F17" s="48"/>
      <c r="G17" s="47"/>
      <c r="H17" s="48"/>
      <c r="J17" s="86"/>
    </row>
    <row r="18" spans="1:10" x14ac:dyDescent="0.25">
      <c r="A18" s="45"/>
      <c r="B18" s="46"/>
      <c r="C18" s="46"/>
      <c r="D18" s="46"/>
      <c r="E18" s="47"/>
      <c r="F18" s="48"/>
      <c r="G18" s="47"/>
      <c r="H18" s="48"/>
      <c r="J18" s="86"/>
    </row>
    <row r="19" spans="1:10" x14ac:dyDescent="0.25">
      <c r="A19" s="45"/>
      <c r="B19" s="46"/>
      <c r="C19" s="46"/>
      <c r="D19" s="46"/>
      <c r="E19" s="47"/>
      <c r="F19" s="48"/>
      <c r="G19" s="47"/>
      <c r="H19" s="48"/>
      <c r="J19" s="86"/>
    </row>
    <row r="20" spans="1:10" x14ac:dyDescent="0.25">
      <c r="A20" s="45"/>
      <c r="B20" s="46"/>
      <c r="C20" s="46"/>
      <c r="D20" s="46"/>
      <c r="E20" s="47"/>
      <c r="F20" s="48"/>
      <c r="G20" s="47"/>
      <c r="H20" s="48"/>
      <c r="J20" s="86"/>
    </row>
    <row r="21" spans="1:10" x14ac:dyDescent="0.25">
      <c r="A21" s="45"/>
      <c r="B21" s="46"/>
      <c r="C21" s="46"/>
      <c r="D21" s="46"/>
      <c r="E21" s="47"/>
      <c r="F21" s="48"/>
      <c r="G21" s="47"/>
      <c r="H21" s="48"/>
      <c r="J21" s="86"/>
    </row>
    <row r="22" spans="1:10" x14ac:dyDescent="0.25">
      <c r="A22" s="45"/>
      <c r="B22" s="46"/>
      <c r="C22" s="46"/>
      <c r="D22" s="46"/>
      <c r="E22" s="47"/>
      <c r="F22" s="48"/>
      <c r="G22" s="47"/>
      <c r="H22" s="48"/>
      <c r="J22" s="86"/>
    </row>
    <row r="23" spans="1:10" x14ac:dyDescent="0.25">
      <c r="A23" s="45"/>
      <c r="B23" s="46"/>
      <c r="C23" s="46"/>
      <c r="D23" s="46"/>
      <c r="E23" s="47"/>
      <c r="F23" s="48"/>
      <c r="G23" s="47"/>
      <c r="H23" s="48"/>
      <c r="J23" s="86"/>
    </row>
    <row r="24" spans="1:10" x14ac:dyDescent="0.25">
      <c r="A24" s="45"/>
      <c r="B24" s="46"/>
      <c r="C24" s="46"/>
      <c r="D24" s="46"/>
      <c r="E24" s="47"/>
      <c r="F24" s="48"/>
      <c r="G24" s="47"/>
      <c r="H24" s="48"/>
      <c r="J24" s="86"/>
    </row>
    <row r="25" spans="1:10" x14ac:dyDescent="0.25">
      <c r="A25" s="45"/>
      <c r="B25" s="46"/>
      <c r="C25" s="46"/>
      <c r="D25" s="46"/>
      <c r="E25" s="47"/>
      <c r="F25" s="48"/>
      <c r="G25" s="47"/>
      <c r="H25" s="48"/>
      <c r="J25" s="86"/>
    </row>
    <row r="26" spans="1:10" x14ac:dyDescent="0.25">
      <c r="A26" s="45"/>
      <c r="B26" s="46"/>
      <c r="C26" s="46"/>
      <c r="D26" s="46"/>
      <c r="E26" s="47"/>
      <c r="F26" s="48"/>
      <c r="G26" s="47"/>
      <c r="H26" s="48"/>
      <c r="J26" s="86"/>
    </row>
    <row r="27" spans="1:10" x14ac:dyDescent="0.25">
      <c r="A27" s="45"/>
      <c r="B27" s="46"/>
      <c r="C27" s="46"/>
      <c r="D27" s="46"/>
      <c r="E27" s="47"/>
      <c r="F27" s="48"/>
      <c r="G27" s="47"/>
      <c r="H27" s="48"/>
      <c r="J27" s="86"/>
    </row>
    <row r="28" spans="1:10" x14ac:dyDescent="0.25">
      <c r="A28" s="45"/>
      <c r="B28" s="46"/>
      <c r="C28" s="46"/>
      <c r="D28" s="46"/>
      <c r="E28" s="47"/>
      <c r="F28" s="48"/>
      <c r="G28" s="47"/>
      <c r="H28" s="48"/>
      <c r="J28" s="86"/>
    </row>
    <row r="29" spans="1:10" x14ac:dyDescent="0.25">
      <c r="A29" s="45"/>
      <c r="B29" s="46"/>
      <c r="C29" s="46"/>
      <c r="D29" s="46"/>
      <c r="E29" s="47"/>
      <c r="F29" s="48"/>
      <c r="G29" s="47"/>
      <c r="H29" s="48"/>
      <c r="J29" s="86"/>
    </row>
    <row r="30" spans="1:10" x14ac:dyDescent="0.25">
      <c r="A30" s="45"/>
      <c r="B30" s="46"/>
      <c r="C30" s="46"/>
      <c r="D30" s="46"/>
      <c r="E30" s="47"/>
      <c r="F30" s="48"/>
      <c r="G30" s="47"/>
      <c r="H30" s="48"/>
      <c r="J30" s="86"/>
    </row>
    <row r="31" spans="1:10" x14ac:dyDescent="0.25">
      <c r="A31" s="4"/>
      <c r="J31" s="86"/>
    </row>
    <row r="32" spans="1:10" ht="15.75" x14ac:dyDescent="0.25">
      <c r="A32" s="16" t="s">
        <v>13</v>
      </c>
      <c r="B32" s="17"/>
      <c r="C32" s="17"/>
      <c r="D32" s="18">
        <f>E1</f>
        <v>2026</v>
      </c>
      <c r="E32" s="19"/>
      <c r="F32" s="20">
        <f>SUM(F4:F30)</f>
        <v>0</v>
      </c>
      <c r="G32" s="19"/>
      <c r="H32" s="20">
        <f>SUM(H4:H30)</f>
        <v>0</v>
      </c>
      <c r="J32" s="86"/>
    </row>
    <row r="33" spans="1:10" x14ac:dyDescent="0.25">
      <c r="A33" s="3" t="s">
        <v>17</v>
      </c>
      <c r="F33" s="10">
        <v>60</v>
      </c>
      <c r="H33" s="10"/>
      <c r="J33" s="86"/>
    </row>
    <row r="34" spans="1:10" ht="17.25" x14ac:dyDescent="0.3">
      <c r="A34" s="12" t="s">
        <v>11</v>
      </c>
      <c r="B34" s="11"/>
      <c r="C34" s="11"/>
      <c r="D34" s="15">
        <f>E1</f>
        <v>2026</v>
      </c>
      <c r="E34" s="13"/>
      <c r="F34" s="14">
        <f>IF(F32&gt;F33,F33,IF(F32&lt;=F33,F32))</f>
        <v>0</v>
      </c>
      <c r="G34" s="13"/>
      <c r="H34" s="32">
        <f>H32</f>
        <v>0</v>
      </c>
      <c r="J34" s="86"/>
    </row>
    <row r="35" spans="1:10" x14ac:dyDescent="0.25">
      <c r="J35" s="87"/>
    </row>
    <row r="36" spans="1:10" x14ac:dyDescent="0.25">
      <c r="J36" s="87"/>
    </row>
    <row r="37" spans="1:10" x14ac:dyDescent="0.25">
      <c r="J37" s="87"/>
    </row>
    <row r="38" spans="1:10" ht="15.75" customHeight="1" x14ac:dyDescent="0.25">
      <c r="J38" s="87"/>
    </row>
    <row r="39" spans="1:10" x14ac:dyDescent="0.25">
      <c r="J39" s="28"/>
    </row>
  </sheetData>
  <mergeCells count="1">
    <mergeCell ref="J4:J38"/>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Verwijsblad!$A$1:$A$4</xm:f>
          </x14:formula1>
          <xm:sqref>E4:E30</xm:sqref>
        </x14:dataValidation>
        <x14:dataValidation type="list" allowBlank="1" showInputMessage="1" showErrorMessage="1" xr:uid="{00000000-0002-0000-0400-000001000000}">
          <x14:formula1>
            <xm:f>Verwijsblad!$A$6</xm:f>
          </x14:formula1>
          <xm:sqref>G4:G30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9"/>
  <sheetViews>
    <sheetView workbookViewId="0">
      <selection activeCell="F34" sqref="F34"/>
    </sheetView>
  </sheetViews>
  <sheetFormatPr defaultRowHeight="15" x14ac:dyDescent="0.25"/>
  <cols>
    <col min="1" max="1" width="11.140625" customWidth="1"/>
    <col min="2" max="2" width="13.28515625" customWidth="1"/>
    <col min="3" max="3" width="35.140625" customWidth="1"/>
    <col min="4" max="4" width="17.140625" customWidth="1"/>
    <col min="5" max="8" width="14.5703125" style="2" customWidth="1"/>
    <col min="9" max="9" width="2.7109375" customWidth="1"/>
    <col min="10" max="10" width="124.7109375" customWidth="1"/>
  </cols>
  <sheetData>
    <row r="1" spans="1:10" ht="31.5" x14ac:dyDescent="0.5">
      <c r="A1" s="1" t="s">
        <v>12</v>
      </c>
      <c r="B1" s="1"/>
      <c r="C1" s="1"/>
      <c r="E1" s="21">
        <v>2025</v>
      </c>
    </row>
    <row r="3" spans="1:10" s="9" customFormat="1" ht="30" x14ac:dyDescent="0.25">
      <c r="A3" s="5" t="s">
        <v>0</v>
      </c>
      <c r="B3" s="6" t="s">
        <v>1</v>
      </c>
      <c r="C3" s="6" t="s">
        <v>35</v>
      </c>
      <c r="D3" s="6" t="s">
        <v>37</v>
      </c>
      <c r="E3" s="7" t="s">
        <v>3</v>
      </c>
      <c r="F3" s="8" t="s">
        <v>9</v>
      </c>
      <c r="G3" s="7" t="s">
        <v>2</v>
      </c>
      <c r="H3" s="8" t="s">
        <v>10</v>
      </c>
      <c r="J3" s="6" t="s">
        <v>16</v>
      </c>
    </row>
    <row r="4" spans="1:10" ht="15" customHeight="1" x14ac:dyDescent="0.25">
      <c r="A4" s="45"/>
      <c r="B4" s="46"/>
      <c r="C4" s="46"/>
      <c r="D4" s="46"/>
      <c r="E4" s="47"/>
      <c r="F4" s="48"/>
      <c r="G4" s="47"/>
      <c r="H4" s="48"/>
      <c r="J4" s="85" t="s">
        <v>43</v>
      </c>
    </row>
    <row r="5" spans="1:10" x14ac:dyDescent="0.25">
      <c r="A5" s="45"/>
      <c r="B5" s="46"/>
      <c r="C5" s="46"/>
      <c r="D5" s="46"/>
      <c r="E5" s="47"/>
      <c r="F5" s="48"/>
      <c r="G5" s="47"/>
      <c r="H5" s="48"/>
      <c r="J5" s="86"/>
    </row>
    <row r="6" spans="1:10" x14ac:dyDescent="0.25">
      <c r="A6" s="45"/>
      <c r="B6" s="46"/>
      <c r="C6" s="46"/>
      <c r="D6" s="46"/>
      <c r="E6" s="47"/>
      <c r="F6" s="48"/>
      <c r="G6" s="47"/>
      <c r="H6" s="48"/>
      <c r="J6" s="86"/>
    </row>
    <row r="7" spans="1:10" x14ac:dyDescent="0.25">
      <c r="A7" s="45"/>
      <c r="B7" s="46"/>
      <c r="C7" s="46"/>
      <c r="D7" s="46"/>
      <c r="E7" s="47"/>
      <c r="F7" s="48"/>
      <c r="G7" s="47"/>
      <c r="H7" s="48"/>
      <c r="J7" s="86"/>
    </row>
    <row r="8" spans="1:10" x14ac:dyDescent="0.25">
      <c r="A8" s="45"/>
      <c r="B8" s="46"/>
      <c r="C8" s="46"/>
      <c r="D8" s="46"/>
      <c r="E8" s="47"/>
      <c r="F8" s="48"/>
      <c r="G8" s="47"/>
      <c r="H8" s="48"/>
      <c r="J8" s="86"/>
    </row>
    <row r="9" spans="1:10" x14ac:dyDescent="0.25">
      <c r="A9" s="45"/>
      <c r="B9" s="46"/>
      <c r="C9" s="46"/>
      <c r="D9" s="46"/>
      <c r="E9" s="47"/>
      <c r="F9" s="48"/>
      <c r="G9" s="47"/>
      <c r="H9" s="48"/>
      <c r="J9" s="86"/>
    </row>
    <row r="10" spans="1:10" x14ac:dyDescent="0.25">
      <c r="A10" s="45"/>
      <c r="B10" s="46"/>
      <c r="C10" s="46"/>
      <c r="D10" s="46"/>
      <c r="E10" s="47"/>
      <c r="F10" s="48"/>
      <c r="G10" s="47"/>
      <c r="H10" s="48"/>
      <c r="J10" s="86"/>
    </row>
    <row r="11" spans="1:10" x14ac:dyDescent="0.25">
      <c r="A11" s="45"/>
      <c r="B11" s="46"/>
      <c r="C11" s="46"/>
      <c r="D11" s="46"/>
      <c r="E11" s="47"/>
      <c r="F11" s="48"/>
      <c r="G11" s="47"/>
      <c r="H11" s="48"/>
      <c r="J11" s="86"/>
    </row>
    <row r="12" spans="1:10" x14ac:dyDescent="0.25">
      <c r="A12" s="45"/>
      <c r="B12" s="46"/>
      <c r="C12" s="46"/>
      <c r="D12" s="46"/>
      <c r="E12" s="47"/>
      <c r="F12" s="48"/>
      <c r="G12" s="47"/>
      <c r="H12" s="48"/>
      <c r="J12" s="86"/>
    </row>
    <row r="13" spans="1:10" x14ac:dyDescent="0.25">
      <c r="A13" s="45"/>
      <c r="B13" s="46"/>
      <c r="C13" s="46"/>
      <c r="D13" s="46"/>
      <c r="E13" s="47"/>
      <c r="F13" s="48"/>
      <c r="G13" s="47"/>
      <c r="H13" s="48"/>
      <c r="J13" s="86"/>
    </row>
    <row r="14" spans="1:10" x14ac:dyDescent="0.25">
      <c r="A14" s="45"/>
      <c r="B14" s="46"/>
      <c r="C14" s="46"/>
      <c r="D14" s="46"/>
      <c r="E14" s="47"/>
      <c r="F14" s="48"/>
      <c r="G14" s="47"/>
      <c r="H14" s="48"/>
      <c r="J14" s="86"/>
    </row>
    <row r="15" spans="1:10" x14ac:dyDescent="0.25">
      <c r="A15" s="45"/>
      <c r="B15" s="46"/>
      <c r="C15" s="46"/>
      <c r="D15" s="46"/>
      <c r="E15" s="47"/>
      <c r="F15" s="48"/>
      <c r="G15" s="47"/>
      <c r="H15" s="48"/>
      <c r="J15" s="86"/>
    </row>
    <row r="16" spans="1:10" x14ac:dyDescent="0.25">
      <c r="A16" s="45"/>
      <c r="B16" s="46"/>
      <c r="C16" s="46"/>
      <c r="D16" s="46"/>
      <c r="E16" s="47"/>
      <c r="F16" s="48"/>
      <c r="G16" s="47"/>
      <c r="H16" s="48"/>
      <c r="J16" s="86"/>
    </row>
    <row r="17" spans="1:10" x14ac:dyDescent="0.25">
      <c r="A17" s="45"/>
      <c r="B17" s="46"/>
      <c r="C17" s="46"/>
      <c r="D17" s="46"/>
      <c r="E17" s="47"/>
      <c r="F17" s="48"/>
      <c r="G17" s="47"/>
      <c r="H17" s="48"/>
      <c r="J17" s="86"/>
    </row>
    <row r="18" spans="1:10" x14ac:dyDescent="0.25">
      <c r="A18" s="45"/>
      <c r="B18" s="46"/>
      <c r="C18" s="46"/>
      <c r="D18" s="46"/>
      <c r="E18" s="47"/>
      <c r="F18" s="48"/>
      <c r="G18" s="47"/>
      <c r="H18" s="48"/>
      <c r="J18" s="86"/>
    </row>
    <row r="19" spans="1:10" x14ac:dyDescent="0.25">
      <c r="A19" s="45"/>
      <c r="B19" s="46"/>
      <c r="C19" s="46"/>
      <c r="D19" s="46"/>
      <c r="E19" s="47"/>
      <c r="F19" s="48"/>
      <c r="G19" s="47"/>
      <c r="H19" s="48"/>
      <c r="J19" s="86"/>
    </row>
    <row r="20" spans="1:10" x14ac:dyDescent="0.25">
      <c r="A20" s="45"/>
      <c r="B20" s="46"/>
      <c r="C20" s="46"/>
      <c r="D20" s="46"/>
      <c r="E20" s="47"/>
      <c r="F20" s="48"/>
      <c r="G20" s="47"/>
      <c r="H20" s="48"/>
      <c r="J20" s="86"/>
    </row>
    <row r="21" spans="1:10" x14ac:dyDescent="0.25">
      <c r="A21" s="45"/>
      <c r="B21" s="46"/>
      <c r="C21" s="46"/>
      <c r="D21" s="46"/>
      <c r="E21" s="47"/>
      <c r="F21" s="48"/>
      <c r="G21" s="47"/>
      <c r="H21" s="48"/>
      <c r="J21" s="86"/>
    </row>
    <row r="22" spans="1:10" x14ac:dyDescent="0.25">
      <c r="A22" s="45"/>
      <c r="B22" s="46"/>
      <c r="C22" s="46"/>
      <c r="D22" s="46"/>
      <c r="E22" s="47"/>
      <c r="F22" s="48"/>
      <c r="G22" s="47"/>
      <c r="H22" s="48"/>
      <c r="J22" s="86"/>
    </row>
    <row r="23" spans="1:10" x14ac:dyDescent="0.25">
      <c r="A23" s="45"/>
      <c r="B23" s="46"/>
      <c r="C23" s="46"/>
      <c r="D23" s="46"/>
      <c r="E23" s="47"/>
      <c r="F23" s="48"/>
      <c r="G23" s="47"/>
      <c r="H23" s="48"/>
      <c r="J23" s="86"/>
    </row>
    <row r="24" spans="1:10" x14ac:dyDescent="0.25">
      <c r="A24" s="45"/>
      <c r="B24" s="46"/>
      <c r="C24" s="46"/>
      <c r="D24" s="46"/>
      <c r="E24" s="47"/>
      <c r="F24" s="48"/>
      <c r="G24" s="47"/>
      <c r="H24" s="48"/>
      <c r="J24" s="86"/>
    </row>
    <row r="25" spans="1:10" x14ac:dyDescent="0.25">
      <c r="A25" s="45"/>
      <c r="B25" s="46"/>
      <c r="C25" s="46"/>
      <c r="D25" s="46"/>
      <c r="E25" s="47"/>
      <c r="F25" s="48"/>
      <c r="G25" s="47"/>
      <c r="H25" s="48"/>
      <c r="J25" s="86"/>
    </row>
    <row r="26" spans="1:10" x14ac:dyDescent="0.25">
      <c r="A26" s="45"/>
      <c r="B26" s="46"/>
      <c r="C26" s="46"/>
      <c r="D26" s="46"/>
      <c r="E26" s="47"/>
      <c r="F26" s="48"/>
      <c r="G26" s="47"/>
      <c r="H26" s="48"/>
      <c r="J26" s="86"/>
    </row>
    <row r="27" spans="1:10" x14ac:dyDescent="0.25">
      <c r="A27" s="45"/>
      <c r="B27" s="46"/>
      <c r="C27" s="46"/>
      <c r="D27" s="46"/>
      <c r="E27" s="47"/>
      <c r="F27" s="48"/>
      <c r="G27" s="47"/>
      <c r="H27" s="48"/>
      <c r="J27" s="86"/>
    </row>
    <row r="28" spans="1:10" x14ac:dyDescent="0.25">
      <c r="A28" s="45"/>
      <c r="B28" s="46"/>
      <c r="C28" s="46"/>
      <c r="D28" s="46"/>
      <c r="E28" s="47"/>
      <c r="F28" s="48"/>
      <c r="G28" s="47"/>
      <c r="H28" s="48"/>
      <c r="J28" s="86"/>
    </row>
    <row r="29" spans="1:10" x14ac:dyDescent="0.25">
      <c r="A29" s="45"/>
      <c r="B29" s="46"/>
      <c r="C29" s="46"/>
      <c r="D29" s="46"/>
      <c r="E29" s="47"/>
      <c r="F29" s="48"/>
      <c r="G29" s="47"/>
      <c r="H29" s="48"/>
      <c r="J29" s="86"/>
    </row>
    <row r="30" spans="1:10" x14ac:dyDescent="0.25">
      <c r="A30" s="45"/>
      <c r="B30" s="46"/>
      <c r="C30" s="46"/>
      <c r="D30" s="46"/>
      <c r="E30" s="47"/>
      <c r="F30" s="48"/>
      <c r="G30" s="47"/>
      <c r="H30" s="48"/>
      <c r="J30" s="86"/>
    </row>
    <row r="31" spans="1:10" x14ac:dyDescent="0.25">
      <c r="A31" s="4"/>
      <c r="J31" s="86"/>
    </row>
    <row r="32" spans="1:10" ht="15.75" x14ac:dyDescent="0.25">
      <c r="A32" s="16" t="s">
        <v>13</v>
      </c>
      <c r="B32" s="17"/>
      <c r="C32" s="17"/>
      <c r="D32" s="18">
        <f>E1</f>
        <v>2025</v>
      </c>
      <c r="E32" s="19"/>
      <c r="F32" s="20">
        <f>SUM(F4:F30)</f>
        <v>0</v>
      </c>
      <c r="G32" s="19"/>
      <c r="H32" s="20">
        <f>SUM(H4:H30)</f>
        <v>0</v>
      </c>
      <c r="J32" s="86"/>
    </row>
    <row r="33" spans="1:10" x14ac:dyDescent="0.25">
      <c r="A33" s="3" t="s">
        <v>17</v>
      </c>
      <c r="F33" s="10">
        <v>60</v>
      </c>
      <c r="H33" s="10"/>
      <c r="J33" s="86"/>
    </row>
    <row r="34" spans="1:10" ht="17.25" x14ac:dyDescent="0.3">
      <c r="A34" s="12" t="s">
        <v>11</v>
      </c>
      <c r="B34" s="11"/>
      <c r="C34" s="11"/>
      <c r="D34" s="15">
        <f>E1</f>
        <v>2025</v>
      </c>
      <c r="E34" s="13"/>
      <c r="F34" s="14">
        <f>IF(F32&gt;F33,F33,IF(F32&lt;=F33,F32))</f>
        <v>0</v>
      </c>
      <c r="G34" s="13"/>
      <c r="H34" s="32">
        <f>H32</f>
        <v>0</v>
      </c>
      <c r="J34" s="86"/>
    </row>
    <row r="35" spans="1:10" x14ac:dyDescent="0.25">
      <c r="J35" s="87"/>
    </row>
    <row r="36" spans="1:10" x14ac:dyDescent="0.25">
      <c r="J36" s="87"/>
    </row>
    <row r="37" spans="1:10" x14ac:dyDescent="0.25">
      <c r="J37" s="87"/>
    </row>
    <row r="38" spans="1:10" x14ac:dyDescent="0.25">
      <c r="J38" s="87"/>
    </row>
    <row r="39" spans="1:10" x14ac:dyDescent="0.25">
      <c r="J39" s="28"/>
    </row>
  </sheetData>
  <mergeCells count="1">
    <mergeCell ref="J4:J38"/>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Verwijsblad!$A$6</xm:f>
          </x14:formula1>
          <xm:sqref>G4:G30</xm:sqref>
        </x14:dataValidation>
        <x14:dataValidation type="list" allowBlank="1" showInputMessage="1" showErrorMessage="1" xr:uid="{00000000-0002-0000-0500-000001000000}">
          <x14:formula1>
            <xm:f>Verwijsblad!$A$1:$A$4</xm:f>
          </x14:formula1>
          <xm:sqref>E4:E30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9"/>
  <sheetViews>
    <sheetView workbookViewId="0">
      <selection activeCell="F1" sqref="F1"/>
    </sheetView>
  </sheetViews>
  <sheetFormatPr defaultRowHeight="15" x14ac:dyDescent="0.25"/>
  <cols>
    <col min="1" max="1" width="11.140625" customWidth="1"/>
    <col min="2" max="2" width="13.28515625" customWidth="1"/>
    <col min="3" max="3" width="35.140625" customWidth="1"/>
    <col min="4" max="4" width="17.140625" customWidth="1"/>
    <col min="5" max="8" width="14.5703125" style="2" customWidth="1"/>
    <col min="9" max="9" width="2.7109375" customWidth="1"/>
    <col min="10" max="10" width="124.7109375" customWidth="1"/>
  </cols>
  <sheetData>
    <row r="1" spans="1:10" ht="31.5" x14ac:dyDescent="0.5">
      <c r="A1" s="1" t="s">
        <v>12</v>
      </c>
      <c r="B1" s="1"/>
      <c r="C1" s="1"/>
      <c r="E1" s="21">
        <v>2024</v>
      </c>
    </row>
    <row r="3" spans="1:10" s="9" customFormat="1" ht="30" x14ac:dyDescent="0.25">
      <c r="A3" s="5" t="s">
        <v>0</v>
      </c>
      <c r="B3" s="6" t="s">
        <v>1</v>
      </c>
      <c r="C3" s="6" t="s">
        <v>35</v>
      </c>
      <c r="D3" s="6" t="s">
        <v>36</v>
      </c>
      <c r="E3" s="7" t="s">
        <v>3</v>
      </c>
      <c r="F3" s="8" t="s">
        <v>9</v>
      </c>
      <c r="G3" s="7" t="s">
        <v>2</v>
      </c>
      <c r="H3" s="8" t="s">
        <v>10</v>
      </c>
      <c r="J3" s="6" t="s">
        <v>16</v>
      </c>
    </row>
    <row r="4" spans="1:10" ht="15" customHeight="1" x14ac:dyDescent="0.25">
      <c r="A4" s="45"/>
      <c r="B4" s="46"/>
      <c r="C4" s="46"/>
      <c r="D4" s="46"/>
      <c r="E4" s="47"/>
      <c r="F4" s="48"/>
      <c r="G4" s="47"/>
      <c r="H4" s="48"/>
      <c r="J4" s="85" t="s">
        <v>42</v>
      </c>
    </row>
    <row r="5" spans="1:10" x14ac:dyDescent="0.25">
      <c r="A5" s="45"/>
      <c r="B5" s="46"/>
      <c r="C5" s="46"/>
      <c r="D5" s="46"/>
      <c r="E5" s="47"/>
      <c r="F5" s="48"/>
      <c r="G5" s="47"/>
      <c r="H5" s="48"/>
      <c r="J5" s="86"/>
    </row>
    <row r="6" spans="1:10" x14ac:dyDescent="0.25">
      <c r="A6" s="45"/>
      <c r="B6" s="46"/>
      <c r="C6" s="46"/>
      <c r="D6" s="46"/>
      <c r="E6" s="47"/>
      <c r="F6" s="48"/>
      <c r="G6" s="47"/>
      <c r="H6" s="48"/>
      <c r="J6" s="86"/>
    </row>
    <row r="7" spans="1:10" x14ac:dyDescent="0.25">
      <c r="A7" s="45"/>
      <c r="B7" s="46"/>
      <c r="C7" s="46"/>
      <c r="D7" s="46"/>
      <c r="E7" s="47"/>
      <c r="F7" s="48"/>
      <c r="G7" s="47"/>
      <c r="H7" s="48"/>
      <c r="J7" s="86"/>
    </row>
    <row r="8" spans="1:10" x14ac:dyDescent="0.25">
      <c r="A8" s="45"/>
      <c r="B8" s="46"/>
      <c r="C8" s="46"/>
      <c r="D8" s="46"/>
      <c r="E8" s="47"/>
      <c r="F8" s="48"/>
      <c r="G8" s="47"/>
      <c r="H8" s="48"/>
      <c r="J8" s="86"/>
    </row>
    <row r="9" spans="1:10" x14ac:dyDescent="0.25">
      <c r="A9" s="45"/>
      <c r="B9" s="46"/>
      <c r="C9" s="46"/>
      <c r="D9" s="46"/>
      <c r="E9" s="47"/>
      <c r="F9" s="48"/>
      <c r="G9" s="47"/>
      <c r="H9" s="48"/>
      <c r="J9" s="86"/>
    </row>
    <row r="10" spans="1:10" x14ac:dyDescent="0.25">
      <c r="A10" s="45"/>
      <c r="B10" s="46"/>
      <c r="C10" s="46"/>
      <c r="D10" s="46"/>
      <c r="E10" s="47"/>
      <c r="F10" s="48"/>
      <c r="G10" s="47"/>
      <c r="H10" s="48"/>
      <c r="J10" s="86"/>
    </row>
    <row r="11" spans="1:10" x14ac:dyDescent="0.25">
      <c r="A11" s="45"/>
      <c r="B11" s="46"/>
      <c r="C11" s="46"/>
      <c r="D11" s="46"/>
      <c r="E11" s="47"/>
      <c r="F11" s="48"/>
      <c r="G11" s="47"/>
      <c r="H11" s="48"/>
      <c r="J11" s="86"/>
    </row>
    <row r="12" spans="1:10" x14ac:dyDescent="0.25">
      <c r="A12" s="45"/>
      <c r="B12" s="46"/>
      <c r="C12" s="46"/>
      <c r="D12" s="46"/>
      <c r="E12" s="47"/>
      <c r="F12" s="48"/>
      <c r="G12" s="47"/>
      <c r="H12" s="48"/>
      <c r="J12" s="86"/>
    </row>
    <row r="13" spans="1:10" x14ac:dyDescent="0.25">
      <c r="A13" s="45"/>
      <c r="B13" s="46"/>
      <c r="C13" s="46"/>
      <c r="D13" s="46"/>
      <c r="E13" s="47"/>
      <c r="F13" s="48"/>
      <c r="G13" s="47"/>
      <c r="H13" s="48"/>
      <c r="J13" s="86"/>
    </row>
    <row r="14" spans="1:10" x14ac:dyDescent="0.25">
      <c r="A14" s="45"/>
      <c r="B14" s="46"/>
      <c r="C14" s="46"/>
      <c r="D14" s="46"/>
      <c r="E14" s="47"/>
      <c r="F14" s="48"/>
      <c r="G14" s="47"/>
      <c r="H14" s="48"/>
      <c r="J14" s="86"/>
    </row>
    <row r="15" spans="1:10" x14ac:dyDescent="0.25">
      <c r="A15" s="45"/>
      <c r="B15" s="46"/>
      <c r="C15" s="46"/>
      <c r="D15" s="46"/>
      <c r="E15" s="47"/>
      <c r="F15" s="48"/>
      <c r="G15" s="47"/>
      <c r="H15" s="48"/>
      <c r="J15" s="86"/>
    </row>
    <row r="16" spans="1:10" x14ac:dyDescent="0.25">
      <c r="A16" s="45"/>
      <c r="B16" s="46"/>
      <c r="C16" s="46"/>
      <c r="D16" s="46"/>
      <c r="E16" s="47"/>
      <c r="F16" s="48"/>
      <c r="G16" s="47"/>
      <c r="H16" s="48"/>
      <c r="J16" s="86"/>
    </row>
    <row r="17" spans="1:10" x14ac:dyDescent="0.25">
      <c r="A17" s="45"/>
      <c r="B17" s="46"/>
      <c r="C17" s="46"/>
      <c r="D17" s="46"/>
      <c r="E17" s="47"/>
      <c r="F17" s="48"/>
      <c r="G17" s="47"/>
      <c r="H17" s="48"/>
      <c r="J17" s="86"/>
    </row>
    <row r="18" spans="1:10" x14ac:dyDescent="0.25">
      <c r="A18" s="45"/>
      <c r="B18" s="46"/>
      <c r="C18" s="46"/>
      <c r="D18" s="46"/>
      <c r="E18" s="47"/>
      <c r="F18" s="48"/>
      <c r="G18" s="47"/>
      <c r="H18" s="48"/>
      <c r="J18" s="86"/>
    </row>
    <row r="19" spans="1:10" x14ac:dyDescent="0.25">
      <c r="A19" s="45"/>
      <c r="B19" s="46"/>
      <c r="C19" s="46"/>
      <c r="D19" s="46"/>
      <c r="E19" s="47"/>
      <c r="F19" s="48"/>
      <c r="G19" s="47"/>
      <c r="H19" s="48"/>
      <c r="J19" s="86"/>
    </row>
    <row r="20" spans="1:10" x14ac:dyDescent="0.25">
      <c r="A20" s="45"/>
      <c r="B20" s="46"/>
      <c r="C20" s="46"/>
      <c r="D20" s="46"/>
      <c r="E20" s="47"/>
      <c r="F20" s="48"/>
      <c r="G20" s="47"/>
      <c r="H20" s="48"/>
      <c r="J20" s="86"/>
    </row>
    <row r="21" spans="1:10" x14ac:dyDescent="0.25">
      <c r="A21" s="45"/>
      <c r="B21" s="46"/>
      <c r="C21" s="46"/>
      <c r="D21" s="46"/>
      <c r="E21" s="47"/>
      <c r="F21" s="48"/>
      <c r="G21" s="47"/>
      <c r="H21" s="48"/>
      <c r="J21" s="86"/>
    </row>
    <row r="22" spans="1:10" x14ac:dyDescent="0.25">
      <c r="A22" s="45"/>
      <c r="B22" s="46"/>
      <c r="C22" s="46"/>
      <c r="D22" s="46"/>
      <c r="E22" s="47"/>
      <c r="F22" s="48"/>
      <c r="G22" s="47"/>
      <c r="H22" s="48"/>
      <c r="J22" s="86"/>
    </row>
    <row r="23" spans="1:10" x14ac:dyDescent="0.25">
      <c r="A23" s="45"/>
      <c r="B23" s="46"/>
      <c r="C23" s="46"/>
      <c r="D23" s="46"/>
      <c r="E23" s="47"/>
      <c r="F23" s="48"/>
      <c r="G23" s="47"/>
      <c r="H23" s="48"/>
      <c r="J23" s="86"/>
    </row>
    <row r="24" spans="1:10" x14ac:dyDescent="0.25">
      <c r="A24" s="45"/>
      <c r="B24" s="46"/>
      <c r="C24" s="46"/>
      <c r="D24" s="46"/>
      <c r="E24" s="47"/>
      <c r="F24" s="48"/>
      <c r="G24" s="47"/>
      <c r="H24" s="48"/>
      <c r="J24" s="86"/>
    </row>
    <row r="25" spans="1:10" x14ac:dyDescent="0.25">
      <c r="A25" s="45"/>
      <c r="B25" s="46"/>
      <c r="C25" s="46"/>
      <c r="D25" s="46"/>
      <c r="E25" s="47"/>
      <c r="F25" s="48"/>
      <c r="G25" s="47"/>
      <c r="H25" s="48"/>
      <c r="J25" s="86"/>
    </row>
    <row r="26" spans="1:10" x14ac:dyDescent="0.25">
      <c r="A26" s="45"/>
      <c r="B26" s="46"/>
      <c r="C26" s="46"/>
      <c r="D26" s="46"/>
      <c r="E26" s="47"/>
      <c r="F26" s="48"/>
      <c r="G26" s="47"/>
      <c r="H26" s="48"/>
      <c r="J26" s="86"/>
    </row>
    <row r="27" spans="1:10" x14ac:dyDescent="0.25">
      <c r="A27" s="45"/>
      <c r="B27" s="46"/>
      <c r="C27" s="46"/>
      <c r="D27" s="46"/>
      <c r="E27" s="47"/>
      <c r="F27" s="48"/>
      <c r="G27" s="47"/>
      <c r="H27" s="48"/>
      <c r="J27" s="86"/>
    </row>
    <row r="28" spans="1:10" x14ac:dyDescent="0.25">
      <c r="A28" s="45"/>
      <c r="B28" s="46"/>
      <c r="C28" s="46"/>
      <c r="D28" s="46"/>
      <c r="E28" s="47"/>
      <c r="F28" s="48"/>
      <c r="G28" s="47"/>
      <c r="H28" s="48"/>
      <c r="J28" s="86"/>
    </row>
    <row r="29" spans="1:10" x14ac:dyDescent="0.25">
      <c r="A29" s="45"/>
      <c r="B29" s="46"/>
      <c r="C29" s="46"/>
      <c r="D29" s="46"/>
      <c r="E29" s="47"/>
      <c r="F29" s="48"/>
      <c r="G29" s="47"/>
      <c r="H29" s="48"/>
      <c r="J29" s="86"/>
    </row>
    <row r="30" spans="1:10" x14ac:dyDescent="0.25">
      <c r="A30" s="45"/>
      <c r="B30" s="46"/>
      <c r="C30" s="46"/>
      <c r="D30" s="46"/>
      <c r="E30" s="47"/>
      <c r="F30" s="48"/>
      <c r="G30" s="47"/>
      <c r="H30" s="48"/>
      <c r="J30" s="86"/>
    </row>
    <row r="31" spans="1:10" x14ac:dyDescent="0.25">
      <c r="A31" s="4"/>
      <c r="J31" s="86"/>
    </row>
    <row r="32" spans="1:10" ht="15.75" x14ac:dyDescent="0.25">
      <c r="A32" s="16" t="s">
        <v>13</v>
      </c>
      <c r="B32" s="17"/>
      <c r="C32" s="17"/>
      <c r="D32" s="18">
        <f>E1</f>
        <v>2024</v>
      </c>
      <c r="E32" s="19"/>
      <c r="F32" s="20">
        <f>SUM(F4:F30)</f>
        <v>0</v>
      </c>
      <c r="G32" s="19"/>
      <c r="H32" s="20">
        <f>SUM(H4:H30)</f>
        <v>0</v>
      </c>
      <c r="J32" s="86"/>
    </row>
    <row r="33" spans="1:10" x14ac:dyDescent="0.25">
      <c r="A33" s="3" t="s">
        <v>17</v>
      </c>
      <c r="F33" s="10">
        <v>60</v>
      </c>
      <c r="H33" s="10"/>
      <c r="J33" s="86"/>
    </row>
    <row r="34" spans="1:10" ht="17.25" x14ac:dyDescent="0.3">
      <c r="A34" s="12" t="s">
        <v>11</v>
      </c>
      <c r="B34" s="11"/>
      <c r="C34" s="11"/>
      <c r="D34" s="15">
        <f>E1</f>
        <v>2024</v>
      </c>
      <c r="E34" s="13"/>
      <c r="F34" s="14">
        <f>IF(F32&gt;F33,F33,IF(F32&lt;=F33,F32))</f>
        <v>0</v>
      </c>
      <c r="G34" s="13"/>
      <c r="H34" s="32">
        <f>H32</f>
        <v>0</v>
      </c>
      <c r="J34" s="86"/>
    </row>
    <row r="35" spans="1:10" x14ac:dyDescent="0.25">
      <c r="J35" s="87"/>
    </row>
    <row r="36" spans="1:10" x14ac:dyDescent="0.25">
      <c r="J36" s="87"/>
    </row>
    <row r="37" spans="1:10" x14ac:dyDescent="0.25">
      <c r="J37" s="87"/>
    </row>
    <row r="38" spans="1:10" x14ac:dyDescent="0.25">
      <c r="J38" s="87"/>
    </row>
    <row r="39" spans="1:10" x14ac:dyDescent="0.25">
      <c r="J39" s="28"/>
    </row>
  </sheetData>
  <mergeCells count="1">
    <mergeCell ref="J4:J38"/>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Verwijsblad!$A$6</xm:f>
          </x14:formula1>
          <xm:sqref>G4:G30</xm:sqref>
        </x14:dataValidation>
        <x14:dataValidation type="list" allowBlank="1" showInputMessage="1" showErrorMessage="1" xr:uid="{00000000-0002-0000-0600-000001000000}">
          <x14:formula1>
            <xm:f>Verwijsblad!$A$1:$A$4</xm:f>
          </x14:formula1>
          <xm:sqref>E4:E30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9"/>
  <sheetViews>
    <sheetView workbookViewId="0">
      <selection activeCell="F1" sqref="F1"/>
    </sheetView>
  </sheetViews>
  <sheetFormatPr defaultRowHeight="15" x14ac:dyDescent="0.25"/>
  <cols>
    <col min="1" max="1" width="11.140625" customWidth="1"/>
    <col min="2" max="2" width="13.28515625" customWidth="1"/>
    <col min="3" max="3" width="35.140625" customWidth="1"/>
    <col min="4" max="4" width="17.140625" customWidth="1"/>
    <col min="5" max="8" width="14.5703125" style="2" customWidth="1"/>
    <col min="9" max="9" width="2.7109375" customWidth="1"/>
    <col min="10" max="10" width="124.7109375" customWidth="1"/>
  </cols>
  <sheetData>
    <row r="1" spans="1:10" ht="31.5" x14ac:dyDescent="0.5">
      <c r="A1" s="1" t="s">
        <v>12</v>
      </c>
      <c r="B1" s="1"/>
      <c r="C1" s="1"/>
      <c r="E1" s="21">
        <v>2023</v>
      </c>
    </row>
    <row r="3" spans="1:10" s="9" customFormat="1" ht="30" x14ac:dyDescent="0.25">
      <c r="A3" s="5" t="s">
        <v>0</v>
      </c>
      <c r="B3" s="6" t="s">
        <v>1</v>
      </c>
      <c r="C3" s="6" t="s">
        <v>35</v>
      </c>
      <c r="D3" s="6" t="s">
        <v>36</v>
      </c>
      <c r="E3" s="7" t="s">
        <v>3</v>
      </c>
      <c r="F3" s="8" t="s">
        <v>9</v>
      </c>
      <c r="G3" s="7" t="s">
        <v>2</v>
      </c>
      <c r="H3" s="8" t="s">
        <v>10</v>
      </c>
      <c r="J3" s="6" t="s">
        <v>16</v>
      </c>
    </row>
    <row r="4" spans="1:10" ht="15" customHeight="1" x14ac:dyDescent="0.25">
      <c r="A4" s="45"/>
      <c r="B4" s="46"/>
      <c r="C4" s="46"/>
      <c r="D4" s="46"/>
      <c r="E4" s="47"/>
      <c r="F4" s="48"/>
      <c r="G4" s="47"/>
      <c r="H4" s="48"/>
      <c r="J4" s="85" t="s">
        <v>42</v>
      </c>
    </row>
    <row r="5" spans="1:10" x14ac:dyDescent="0.25">
      <c r="A5" s="45"/>
      <c r="B5" s="46"/>
      <c r="C5" s="46"/>
      <c r="D5" s="46"/>
      <c r="E5" s="47"/>
      <c r="F5" s="48"/>
      <c r="G5" s="47"/>
      <c r="H5" s="48"/>
      <c r="J5" s="86"/>
    </row>
    <row r="6" spans="1:10" x14ac:dyDescent="0.25">
      <c r="A6" s="45"/>
      <c r="B6" s="46"/>
      <c r="C6" s="46"/>
      <c r="D6" s="46"/>
      <c r="E6" s="47"/>
      <c r="F6" s="48"/>
      <c r="G6" s="47"/>
      <c r="H6" s="48"/>
      <c r="J6" s="86"/>
    </row>
    <row r="7" spans="1:10" x14ac:dyDescent="0.25">
      <c r="A7" s="45"/>
      <c r="B7" s="46"/>
      <c r="C7" s="46"/>
      <c r="D7" s="46"/>
      <c r="E7" s="47"/>
      <c r="F7" s="48"/>
      <c r="G7" s="47"/>
      <c r="H7" s="48"/>
      <c r="J7" s="86"/>
    </row>
    <row r="8" spans="1:10" x14ac:dyDescent="0.25">
      <c r="A8" s="45"/>
      <c r="B8" s="46"/>
      <c r="C8" s="46"/>
      <c r="D8" s="46"/>
      <c r="E8" s="47"/>
      <c r="F8" s="48"/>
      <c r="G8" s="47"/>
      <c r="H8" s="48"/>
      <c r="J8" s="86"/>
    </row>
    <row r="9" spans="1:10" x14ac:dyDescent="0.25">
      <c r="A9" s="45"/>
      <c r="B9" s="46"/>
      <c r="C9" s="46"/>
      <c r="D9" s="46"/>
      <c r="E9" s="47"/>
      <c r="F9" s="48"/>
      <c r="G9" s="47"/>
      <c r="H9" s="48"/>
      <c r="J9" s="86"/>
    </row>
    <row r="10" spans="1:10" x14ac:dyDescent="0.25">
      <c r="A10" s="45"/>
      <c r="B10" s="46"/>
      <c r="C10" s="46"/>
      <c r="D10" s="46"/>
      <c r="E10" s="47"/>
      <c r="F10" s="48"/>
      <c r="G10" s="47"/>
      <c r="H10" s="48"/>
      <c r="J10" s="86"/>
    </row>
    <row r="11" spans="1:10" x14ac:dyDescent="0.25">
      <c r="A11" s="45"/>
      <c r="B11" s="46"/>
      <c r="C11" s="46"/>
      <c r="D11" s="46"/>
      <c r="E11" s="47"/>
      <c r="F11" s="48"/>
      <c r="G11" s="47"/>
      <c r="H11" s="48"/>
      <c r="J11" s="86"/>
    </row>
    <row r="12" spans="1:10" x14ac:dyDescent="0.25">
      <c r="A12" s="45"/>
      <c r="B12" s="46"/>
      <c r="C12" s="46"/>
      <c r="D12" s="46"/>
      <c r="E12" s="47"/>
      <c r="F12" s="48"/>
      <c r="G12" s="47"/>
      <c r="H12" s="48"/>
      <c r="J12" s="86"/>
    </row>
    <row r="13" spans="1:10" x14ac:dyDescent="0.25">
      <c r="A13" s="45"/>
      <c r="B13" s="46"/>
      <c r="C13" s="46"/>
      <c r="D13" s="46"/>
      <c r="E13" s="47"/>
      <c r="F13" s="48"/>
      <c r="G13" s="47"/>
      <c r="H13" s="48"/>
      <c r="J13" s="86"/>
    </row>
    <row r="14" spans="1:10" x14ac:dyDescent="0.25">
      <c r="A14" s="45"/>
      <c r="B14" s="46"/>
      <c r="C14" s="46"/>
      <c r="D14" s="46"/>
      <c r="E14" s="47"/>
      <c r="F14" s="48"/>
      <c r="G14" s="47"/>
      <c r="H14" s="48"/>
      <c r="J14" s="86"/>
    </row>
    <row r="15" spans="1:10" x14ac:dyDescent="0.25">
      <c r="A15" s="45"/>
      <c r="B15" s="46"/>
      <c r="C15" s="46"/>
      <c r="D15" s="46"/>
      <c r="E15" s="47"/>
      <c r="F15" s="48"/>
      <c r="G15" s="47"/>
      <c r="H15" s="48"/>
      <c r="J15" s="86"/>
    </row>
    <row r="16" spans="1:10" x14ac:dyDescent="0.25">
      <c r="A16" s="45"/>
      <c r="B16" s="46"/>
      <c r="C16" s="46"/>
      <c r="D16" s="46"/>
      <c r="E16" s="47"/>
      <c r="F16" s="48"/>
      <c r="G16" s="47"/>
      <c r="H16" s="48"/>
      <c r="J16" s="86"/>
    </row>
    <row r="17" spans="1:10" x14ac:dyDescent="0.25">
      <c r="A17" s="45"/>
      <c r="B17" s="46"/>
      <c r="C17" s="46"/>
      <c r="D17" s="46"/>
      <c r="E17" s="47"/>
      <c r="F17" s="48"/>
      <c r="G17" s="47"/>
      <c r="H17" s="48"/>
      <c r="J17" s="86"/>
    </row>
    <row r="18" spans="1:10" x14ac:dyDescent="0.25">
      <c r="A18" s="45"/>
      <c r="B18" s="46"/>
      <c r="C18" s="46"/>
      <c r="D18" s="46"/>
      <c r="E18" s="47"/>
      <c r="F18" s="48"/>
      <c r="G18" s="47"/>
      <c r="H18" s="48"/>
      <c r="J18" s="86"/>
    </row>
    <row r="19" spans="1:10" x14ac:dyDescent="0.25">
      <c r="A19" s="45"/>
      <c r="B19" s="46"/>
      <c r="C19" s="46"/>
      <c r="D19" s="46"/>
      <c r="E19" s="47"/>
      <c r="F19" s="48"/>
      <c r="G19" s="47"/>
      <c r="H19" s="48"/>
      <c r="J19" s="86"/>
    </row>
    <row r="20" spans="1:10" x14ac:dyDescent="0.25">
      <c r="A20" s="45"/>
      <c r="B20" s="46"/>
      <c r="C20" s="46"/>
      <c r="D20" s="46"/>
      <c r="E20" s="47"/>
      <c r="F20" s="48"/>
      <c r="G20" s="47"/>
      <c r="H20" s="48"/>
      <c r="J20" s="86"/>
    </row>
    <row r="21" spans="1:10" x14ac:dyDescent="0.25">
      <c r="A21" s="45"/>
      <c r="B21" s="46"/>
      <c r="C21" s="46"/>
      <c r="D21" s="46"/>
      <c r="E21" s="47"/>
      <c r="F21" s="48"/>
      <c r="G21" s="47"/>
      <c r="H21" s="48"/>
      <c r="J21" s="86"/>
    </row>
    <row r="22" spans="1:10" x14ac:dyDescent="0.25">
      <c r="A22" s="45"/>
      <c r="B22" s="46"/>
      <c r="C22" s="46"/>
      <c r="D22" s="46"/>
      <c r="E22" s="47"/>
      <c r="F22" s="48"/>
      <c r="G22" s="47"/>
      <c r="H22" s="48"/>
      <c r="J22" s="86"/>
    </row>
    <row r="23" spans="1:10" x14ac:dyDescent="0.25">
      <c r="A23" s="45"/>
      <c r="B23" s="46"/>
      <c r="C23" s="46"/>
      <c r="D23" s="46"/>
      <c r="E23" s="47"/>
      <c r="F23" s="48"/>
      <c r="G23" s="47"/>
      <c r="H23" s="48"/>
      <c r="J23" s="86"/>
    </row>
    <row r="24" spans="1:10" x14ac:dyDescent="0.25">
      <c r="A24" s="45"/>
      <c r="B24" s="46"/>
      <c r="C24" s="46"/>
      <c r="D24" s="46"/>
      <c r="E24" s="47"/>
      <c r="F24" s="48"/>
      <c r="G24" s="47"/>
      <c r="H24" s="48"/>
      <c r="J24" s="86"/>
    </row>
    <row r="25" spans="1:10" x14ac:dyDescent="0.25">
      <c r="A25" s="45"/>
      <c r="B25" s="46"/>
      <c r="C25" s="46"/>
      <c r="D25" s="46"/>
      <c r="E25" s="47"/>
      <c r="F25" s="48"/>
      <c r="G25" s="47"/>
      <c r="H25" s="48"/>
      <c r="J25" s="86"/>
    </row>
    <row r="26" spans="1:10" x14ac:dyDescent="0.25">
      <c r="A26" s="45"/>
      <c r="B26" s="46"/>
      <c r="C26" s="46"/>
      <c r="D26" s="46"/>
      <c r="E26" s="47"/>
      <c r="F26" s="48"/>
      <c r="G26" s="47"/>
      <c r="H26" s="48"/>
      <c r="J26" s="86"/>
    </row>
    <row r="27" spans="1:10" x14ac:dyDescent="0.25">
      <c r="A27" s="45"/>
      <c r="B27" s="46"/>
      <c r="C27" s="46"/>
      <c r="D27" s="46"/>
      <c r="E27" s="47"/>
      <c r="F27" s="48"/>
      <c r="G27" s="47"/>
      <c r="H27" s="48"/>
      <c r="J27" s="86"/>
    </row>
    <row r="28" spans="1:10" x14ac:dyDescent="0.25">
      <c r="A28" s="45"/>
      <c r="B28" s="46"/>
      <c r="C28" s="46"/>
      <c r="D28" s="46"/>
      <c r="E28" s="47"/>
      <c r="F28" s="48"/>
      <c r="G28" s="47"/>
      <c r="H28" s="48"/>
      <c r="J28" s="86"/>
    </row>
    <row r="29" spans="1:10" x14ac:dyDescent="0.25">
      <c r="A29" s="45"/>
      <c r="B29" s="46"/>
      <c r="C29" s="46"/>
      <c r="D29" s="46"/>
      <c r="E29" s="47"/>
      <c r="F29" s="48"/>
      <c r="G29" s="47"/>
      <c r="H29" s="48"/>
      <c r="J29" s="86"/>
    </row>
    <row r="30" spans="1:10" x14ac:dyDescent="0.25">
      <c r="A30" s="45"/>
      <c r="B30" s="46"/>
      <c r="C30" s="46"/>
      <c r="D30" s="46"/>
      <c r="E30" s="47"/>
      <c r="F30" s="48"/>
      <c r="G30" s="47"/>
      <c r="H30" s="48"/>
      <c r="J30" s="86"/>
    </row>
    <row r="31" spans="1:10" x14ac:dyDescent="0.25">
      <c r="A31" s="4"/>
      <c r="J31" s="86"/>
    </row>
    <row r="32" spans="1:10" ht="15.75" x14ac:dyDescent="0.25">
      <c r="A32" s="16" t="s">
        <v>13</v>
      </c>
      <c r="B32" s="17"/>
      <c r="C32" s="17"/>
      <c r="D32" s="18">
        <f>E1</f>
        <v>2023</v>
      </c>
      <c r="E32" s="19"/>
      <c r="F32" s="20">
        <f>SUM(F4:F30)</f>
        <v>0</v>
      </c>
      <c r="G32" s="19"/>
      <c r="H32" s="20">
        <f>SUM(H4:H30)</f>
        <v>0</v>
      </c>
      <c r="J32" s="86"/>
    </row>
    <row r="33" spans="1:10" x14ac:dyDescent="0.25">
      <c r="A33" s="3" t="s">
        <v>17</v>
      </c>
      <c r="F33" s="10">
        <v>60</v>
      </c>
      <c r="H33" s="10"/>
      <c r="J33" s="86"/>
    </row>
    <row r="34" spans="1:10" ht="17.25" x14ac:dyDescent="0.3">
      <c r="A34" s="12" t="s">
        <v>11</v>
      </c>
      <c r="B34" s="11"/>
      <c r="C34" s="11"/>
      <c r="D34" s="15">
        <f>E1</f>
        <v>2023</v>
      </c>
      <c r="E34" s="13"/>
      <c r="F34" s="14">
        <f>IF(F32&gt;F33,F33,IF(F32&lt;=F33,F32))</f>
        <v>0</v>
      </c>
      <c r="G34" s="13"/>
      <c r="H34" s="32">
        <f>H32</f>
        <v>0</v>
      </c>
      <c r="J34" s="86"/>
    </row>
    <row r="35" spans="1:10" x14ac:dyDescent="0.25">
      <c r="J35" s="87"/>
    </row>
    <row r="36" spans="1:10" x14ac:dyDescent="0.25">
      <c r="J36" s="87"/>
    </row>
    <row r="37" spans="1:10" x14ac:dyDescent="0.25">
      <c r="J37" s="87"/>
    </row>
    <row r="38" spans="1:10" x14ac:dyDescent="0.25">
      <c r="J38" s="87"/>
    </row>
    <row r="39" spans="1:10" x14ac:dyDescent="0.25">
      <c r="J39" s="28"/>
    </row>
  </sheetData>
  <mergeCells count="1">
    <mergeCell ref="J4:J38"/>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Verwijsblad!$A$6</xm:f>
          </x14:formula1>
          <xm:sqref>G4:G30</xm:sqref>
        </x14:dataValidation>
        <x14:dataValidation type="list" allowBlank="1" showInputMessage="1" showErrorMessage="1" xr:uid="{00000000-0002-0000-0700-000001000000}">
          <x14:formula1>
            <xm:f>Verwijsblad!$A$1:$A$4</xm:f>
          </x14:formula1>
          <xm:sqref>E4:E30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9"/>
  <sheetViews>
    <sheetView workbookViewId="0">
      <selection activeCell="F1" sqref="F1"/>
    </sheetView>
  </sheetViews>
  <sheetFormatPr defaultRowHeight="15" x14ac:dyDescent="0.25"/>
  <cols>
    <col min="1" max="1" width="11.140625" customWidth="1"/>
    <col min="2" max="2" width="13.28515625" customWidth="1"/>
    <col min="3" max="3" width="35.140625" customWidth="1"/>
    <col min="4" max="4" width="17.140625" customWidth="1"/>
    <col min="5" max="8" width="14.5703125" style="2" customWidth="1"/>
    <col min="9" max="9" width="2.7109375" customWidth="1"/>
    <col min="10" max="10" width="124.7109375" customWidth="1"/>
  </cols>
  <sheetData>
    <row r="1" spans="1:10" ht="31.5" x14ac:dyDescent="0.5">
      <c r="A1" s="1" t="s">
        <v>12</v>
      </c>
      <c r="B1" s="1"/>
      <c r="C1" s="1"/>
      <c r="E1" s="21">
        <v>2022</v>
      </c>
    </row>
    <row r="3" spans="1:10" s="9" customFormat="1" ht="30" x14ac:dyDescent="0.25">
      <c r="A3" s="5" t="s">
        <v>0</v>
      </c>
      <c r="B3" s="6" t="s">
        <v>1</v>
      </c>
      <c r="C3" s="6" t="s">
        <v>35</v>
      </c>
      <c r="D3" s="6" t="s">
        <v>36</v>
      </c>
      <c r="E3" s="7" t="s">
        <v>3</v>
      </c>
      <c r="F3" s="8" t="s">
        <v>9</v>
      </c>
      <c r="G3" s="7" t="s">
        <v>2</v>
      </c>
      <c r="H3" s="8" t="s">
        <v>10</v>
      </c>
      <c r="J3" s="6" t="s">
        <v>16</v>
      </c>
    </row>
    <row r="4" spans="1:10" ht="15" customHeight="1" x14ac:dyDescent="0.25">
      <c r="A4" s="45"/>
      <c r="B4" s="46"/>
      <c r="C4" s="46"/>
      <c r="D4" s="46"/>
      <c r="E4" s="47"/>
      <c r="F4" s="48"/>
      <c r="G4" s="47"/>
      <c r="H4" s="48"/>
      <c r="J4" s="88" t="s">
        <v>41</v>
      </c>
    </row>
    <row r="5" spans="1:10" x14ac:dyDescent="0.25">
      <c r="A5" s="45"/>
      <c r="B5" s="46"/>
      <c r="C5" s="49"/>
      <c r="D5" s="46"/>
      <c r="E5" s="47"/>
      <c r="F5" s="48"/>
      <c r="G5" s="47"/>
      <c r="H5" s="48"/>
      <c r="J5" s="89"/>
    </row>
    <row r="6" spans="1:10" x14ac:dyDescent="0.25">
      <c r="A6" s="45"/>
      <c r="B6" s="46"/>
      <c r="C6" s="46"/>
      <c r="D6" s="46"/>
      <c r="E6" s="47"/>
      <c r="F6" s="48"/>
      <c r="G6" s="47"/>
      <c r="H6" s="48"/>
      <c r="J6" s="89"/>
    </row>
    <row r="7" spans="1:10" x14ac:dyDescent="0.25">
      <c r="A7" s="45"/>
      <c r="B7" s="46"/>
      <c r="C7" s="46"/>
      <c r="D7" s="46"/>
      <c r="E7" s="47"/>
      <c r="F7" s="48"/>
      <c r="G7" s="47"/>
      <c r="H7" s="48"/>
      <c r="J7" s="89"/>
    </row>
    <row r="8" spans="1:10" x14ac:dyDescent="0.25">
      <c r="A8" s="45"/>
      <c r="B8" s="46"/>
      <c r="C8" s="46"/>
      <c r="D8" s="46"/>
      <c r="E8" s="47"/>
      <c r="F8" s="48"/>
      <c r="G8" s="47"/>
      <c r="H8" s="48"/>
      <c r="J8" s="89"/>
    </row>
    <row r="9" spans="1:10" x14ac:dyDescent="0.25">
      <c r="A9" s="45"/>
      <c r="B9" s="46"/>
      <c r="C9" s="46"/>
      <c r="D9" s="46"/>
      <c r="E9" s="47"/>
      <c r="F9" s="48"/>
      <c r="G9" s="47"/>
      <c r="H9" s="48"/>
      <c r="J9" s="89"/>
    </row>
    <row r="10" spans="1:10" x14ac:dyDescent="0.25">
      <c r="A10" s="45"/>
      <c r="B10" s="46"/>
      <c r="C10" s="46"/>
      <c r="D10" s="46"/>
      <c r="E10" s="47"/>
      <c r="F10" s="48"/>
      <c r="G10" s="47"/>
      <c r="H10" s="48"/>
      <c r="J10" s="89"/>
    </row>
    <row r="11" spans="1:10" x14ac:dyDescent="0.25">
      <c r="A11" s="45"/>
      <c r="B11" s="46"/>
      <c r="C11" s="46"/>
      <c r="D11" s="46"/>
      <c r="E11" s="47"/>
      <c r="F11" s="48"/>
      <c r="G11" s="47"/>
      <c r="H11" s="48"/>
      <c r="J11" s="89"/>
    </row>
    <row r="12" spans="1:10" x14ac:dyDescent="0.25">
      <c r="A12" s="45"/>
      <c r="B12" s="46"/>
      <c r="C12" s="46"/>
      <c r="D12" s="46"/>
      <c r="E12" s="47"/>
      <c r="F12" s="48"/>
      <c r="G12" s="47"/>
      <c r="H12" s="48"/>
      <c r="J12" s="89"/>
    </row>
    <row r="13" spans="1:10" x14ac:dyDescent="0.25">
      <c r="A13" s="45"/>
      <c r="B13" s="46"/>
      <c r="C13" s="46"/>
      <c r="D13" s="46"/>
      <c r="E13" s="47"/>
      <c r="F13" s="48"/>
      <c r="G13" s="47"/>
      <c r="H13" s="48"/>
      <c r="J13" s="89"/>
    </row>
    <row r="14" spans="1:10" x14ac:dyDescent="0.25">
      <c r="A14" s="45"/>
      <c r="B14" s="46"/>
      <c r="C14" s="46"/>
      <c r="D14" s="46"/>
      <c r="E14" s="47"/>
      <c r="F14" s="48"/>
      <c r="G14" s="47"/>
      <c r="H14" s="48"/>
      <c r="J14" s="89"/>
    </row>
    <row r="15" spans="1:10" x14ac:dyDescent="0.25">
      <c r="A15" s="45"/>
      <c r="B15" s="46"/>
      <c r="C15" s="46"/>
      <c r="D15" s="46"/>
      <c r="E15" s="47"/>
      <c r="F15" s="48"/>
      <c r="G15" s="47"/>
      <c r="H15" s="48"/>
      <c r="J15" s="89"/>
    </row>
    <row r="16" spans="1:10" x14ac:dyDescent="0.25">
      <c r="A16" s="45"/>
      <c r="B16" s="46"/>
      <c r="C16" s="46"/>
      <c r="D16" s="46"/>
      <c r="E16" s="47"/>
      <c r="F16" s="48"/>
      <c r="G16" s="47"/>
      <c r="H16" s="48"/>
      <c r="J16" s="89"/>
    </row>
    <row r="17" spans="1:10" x14ac:dyDescent="0.25">
      <c r="A17" s="45"/>
      <c r="B17" s="46"/>
      <c r="C17" s="46"/>
      <c r="D17" s="46"/>
      <c r="E17" s="47"/>
      <c r="F17" s="48"/>
      <c r="G17" s="47"/>
      <c r="H17" s="48"/>
      <c r="J17" s="89"/>
    </row>
    <row r="18" spans="1:10" x14ac:dyDescent="0.25">
      <c r="A18" s="45"/>
      <c r="B18" s="46"/>
      <c r="C18" s="46"/>
      <c r="D18" s="46"/>
      <c r="E18" s="47"/>
      <c r="F18" s="48"/>
      <c r="G18" s="47"/>
      <c r="H18" s="48"/>
      <c r="J18" s="89"/>
    </row>
    <row r="19" spans="1:10" x14ac:dyDescent="0.25">
      <c r="A19" s="45"/>
      <c r="B19" s="46"/>
      <c r="C19" s="46"/>
      <c r="D19" s="46"/>
      <c r="E19" s="47"/>
      <c r="F19" s="48"/>
      <c r="G19" s="47"/>
      <c r="H19" s="48"/>
      <c r="J19" s="89"/>
    </row>
    <row r="20" spans="1:10" x14ac:dyDescent="0.25">
      <c r="A20" s="45"/>
      <c r="B20" s="46"/>
      <c r="C20" s="46"/>
      <c r="D20" s="46"/>
      <c r="E20" s="47"/>
      <c r="F20" s="48"/>
      <c r="G20" s="47"/>
      <c r="H20" s="48"/>
      <c r="J20" s="89"/>
    </row>
    <row r="21" spans="1:10" x14ac:dyDescent="0.25">
      <c r="A21" s="45"/>
      <c r="B21" s="46"/>
      <c r="C21" s="46"/>
      <c r="D21" s="46"/>
      <c r="E21" s="47"/>
      <c r="F21" s="48"/>
      <c r="G21" s="47"/>
      <c r="H21" s="48"/>
      <c r="J21" s="89"/>
    </row>
    <row r="22" spans="1:10" x14ac:dyDescent="0.25">
      <c r="A22" s="45"/>
      <c r="B22" s="46"/>
      <c r="C22" s="46"/>
      <c r="D22" s="46"/>
      <c r="E22" s="47"/>
      <c r="F22" s="48"/>
      <c r="G22" s="47"/>
      <c r="H22" s="48"/>
      <c r="J22" s="89"/>
    </row>
    <row r="23" spans="1:10" x14ac:dyDescent="0.25">
      <c r="A23" s="45"/>
      <c r="B23" s="46"/>
      <c r="C23" s="46"/>
      <c r="D23" s="46"/>
      <c r="E23" s="47"/>
      <c r="F23" s="48"/>
      <c r="G23" s="47"/>
      <c r="H23" s="48"/>
      <c r="J23" s="89"/>
    </row>
    <row r="24" spans="1:10" x14ac:dyDescent="0.25">
      <c r="A24" s="45"/>
      <c r="B24" s="46"/>
      <c r="C24" s="46"/>
      <c r="D24" s="46"/>
      <c r="E24" s="47"/>
      <c r="F24" s="48"/>
      <c r="G24" s="47"/>
      <c r="H24" s="48"/>
      <c r="J24" s="89"/>
    </row>
    <row r="25" spans="1:10" x14ac:dyDescent="0.25">
      <c r="A25" s="45"/>
      <c r="B25" s="46"/>
      <c r="C25" s="46"/>
      <c r="D25" s="46"/>
      <c r="E25" s="47"/>
      <c r="F25" s="48"/>
      <c r="G25" s="47"/>
      <c r="H25" s="48"/>
      <c r="J25" s="89"/>
    </row>
    <row r="26" spans="1:10" x14ac:dyDescent="0.25">
      <c r="A26" s="45"/>
      <c r="B26" s="46"/>
      <c r="C26" s="46"/>
      <c r="D26" s="46"/>
      <c r="E26" s="47"/>
      <c r="F26" s="48"/>
      <c r="G26" s="47"/>
      <c r="H26" s="48"/>
      <c r="J26" s="89"/>
    </row>
    <row r="27" spans="1:10" x14ac:dyDescent="0.25">
      <c r="A27" s="45"/>
      <c r="B27" s="46"/>
      <c r="C27" s="46"/>
      <c r="D27" s="46"/>
      <c r="E27" s="47"/>
      <c r="F27" s="48"/>
      <c r="G27" s="47"/>
      <c r="H27" s="48"/>
      <c r="J27" s="89"/>
    </row>
    <row r="28" spans="1:10" x14ac:dyDescent="0.25">
      <c r="A28" s="45"/>
      <c r="B28" s="46"/>
      <c r="C28" s="46"/>
      <c r="D28" s="46"/>
      <c r="E28" s="47"/>
      <c r="F28" s="48"/>
      <c r="G28" s="47"/>
      <c r="H28" s="48"/>
      <c r="J28" s="89"/>
    </row>
    <row r="29" spans="1:10" x14ac:dyDescent="0.25">
      <c r="A29" s="45"/>
      <c r="B29" s="46"/>
      <c r="C29" s="46"/>
      <c r="D29" s="46"/>
      <c r="E29" s="47"/>
      <c r="F29" s="48"/>
      <c r="G29" s="47"/>
      <c r="H29" s="48"/>
      <c r="J29" s="89"/>
    </row>
    <row r="30" spans="1:10" x14ac:dyDescent="0.25">
      <c r="A30" s="45"/>
      <c r="B30" s="46"/>
      <c r="C30" s="46"/>
      <c r="D30" s="46"/>
      <c r="E30" s="47"/>
      <c r="F30" s="48"/>
      <c r="G30" s="47"/>
      <c r="H30" s="48"/>
      <c r="J30" s="89"/>
    </row>
    <row r="31" spans="1:10" x14ac:dyDescent="0.25">
      <c r="A31" s="4"/>
      <c r="J31" s="89"/>
    </row>
    <row r="32" spans="1:10" ht="15.75" x14ac:dyDescent="0.25">
      <c r="A32" s="16" t="s">
        <v>13</v>
      </c>
      <c r="B32" s="17"/>
      <c r="C32" s="17"/>
      <c r="D32" s="18">
        <f>E1</f>
        <v>2022</v>
      </c>
      <c r="E32" s="19"/>
      <c r="F32" s="20">
        <f>SUM(F4:F30)</f>
        <v>0</v>
      </c>
      <c r="G32" s="19"/>
      <c r="H32" s="20">
        <f>SUM(H4:H30)</f>
        <v>0</v>
      </c>
      <c r="J32" s="89"/>
    </row>
    <row r="33" spans="1:10" x14ac:dyDescent="0.25">
      <c r="A33" s="3" t="s">
        <v>17</v>
      </c>
      <c r="F33" s="10">
        <v>60</v>
      </c>
      <c r="H33" s="10"/>
      <c r="J33" s="89"/>
    </row>
    <row r="34" spans="1:10" ht="17.25" x14ac:dyDescent="0.3">
      <c r="A34" s="12" t="s">
        <v>11</v>
      </c>
      <c r="B34" s="11"/>
      <c r="C34" s="11"/>
      <c r="D34" s="15">
        <f>E1</f>
        <v>2022</v>
      </c>
      <c r="E34" s="13"/>
      <c r="F34" s="14">
        <f>IF(F32&gt;F33,F33,IF(F32&lt;=F33,F32))</f>
        <v>0</v>
      </c>
      <c r="G34" s="13"/>
      <c r="H34" s="32">
        <f>H32</f>
        <v>0</v>
      </c>
      <c r="J34" s="89"/>
    </row>
    <row r="35" spans="1:10" x14ac:dyDescent="0.25">
      <c r="J35" s="90"/>
    </row>
    <row r="36" spans="1:10" x14ac:dyDescent="0.25">
      <c r="J36" s="90"/>
    </row>
    <row r="37" spans="1:10" x14ac:dyDescent="0.25">
      <c r="J37" s="90"/>
    </row>
    <row r="38" spans="1:10" x14ac:dyDescent="0.25">
      <c r="J38" s="90"/>
    </row>
    <row r="39" spans="1:10" x14ac:dyDescent="0.25">
      <c r="J39" s="28"/>
    </row>
  </sheetData>
  <mergeCells count="1">
    <mergeCell ref="J4:J38"/>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Verwijsblad!$A$1:$A$4</xm:f>
          </x14:formula1>
          <xm:sqref>E4:E30</xm:sqref>
        </x14:dataValidation>
        <x14:dataValidation type="list" allowBlank="1" showInputMessage="1" showErrorMessage="1" xr:uid="{00000000-0002-0000-0200-000001000000}">
          <x14:formula1>
            <xm:f>Verwijsblad!$A$6</xm:f>
          </x14:formula1>
          <xm:sqref>G4:G30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9"/>
  <sheetViews>
    <sheetView workbookViewId="0">
      <selection activeCell="F34" sqref="F34"/>
    </sheetView>
  </sheetViews>
  <sheetFormatPr defaultRowHeight="15" x14ac:dyDescent="0.25"/>
  <cols>
    <col min="1" max="1" width="11.140625" customWidth="1"/>
    <col min="2" max="2" width="13.28515625" customWidth="1"/>
    <col min="3" max="3" width="35.140625" customWidth="1"/>
    <col min="4" max="4" width="17.140625" customWidth="1"/>
    <col min="5" max="8" width="14.5703125" style="2" customWidth="1"/>
    <col min="9" max="9" width="2.7109375" customWidth="1"/>
    <col min="10" max="10" width="124.7109375" customWidth="1"/>
  </cols>
  <sheetData>
    <row r="1" spans="1:10" ht="31.5" x14ac:dyDescent="0.5">
      <c r="A1" s="1" t="s">
        <v>12</v>
      </c>
      <c r="B1" s="1"/>
      <c r="C1" s="1"/>
      <c r="E1" s="21">
        <v>2021</v>
      </c>
    </row>
    <row r="3" spans="1:10" s="9" customFormat="1" ht="30" x14ac:dyDescent="0.25">
      <c r="A3" s="5" t="s">
        <v>0</v>
      </c>
      <c r="B3" s="6" t="s">
        <v>1</v>
      </c>
      <c r="C3" s="6" t="s">
        <v>35</v>
      </c>
      <c r="D3" s="6" t="s">
        <v>36</v>
      </c>
      <c r="E3" s="7" t="s">
        <v>3</v>
      </c>
      <c r="F3" s="8" t="s">
        <v>9</v>
      </c>
      <c r="G3" s="7" t="s">
        <v>2</v>
      </c>
      <c r="H3" s="8" t="s">
        <v>10</v>
      </c>
      <c r="J3" s="6" t="s">
        <v>16</v>
      </c>
    </row>
    <row r="4" spans="1:10" ht="15" customHeight="1" x14ac:dyDescent="0.25">
      <c r="A4" s="45"/>
      <c r="B4" s="46"/>
      <c r="C4" s="46"/>
      <c r="D4" s="46"/>
      <c r="E4" s="47"/>
      <c r="F4" s="48"/>
      <c r="G4" s="47"/>
      <c r="H4" s="48"/>
      <c r="J4" s="88" t="s">
        <v>41</v>
      </c>
    </row>
    <row r="5" spans="1:10" x14ac:dyDescent="0.25">
      <c r="A5" s="45"/>
      <c r="B5" s="46"/>
      <c r="C5" s="49"/>
      <c r="D5" s="46"/>
      <c r="E5" s="47"/>
      <c r="F5" s="48"/>
      <c r="G5" s="47"/>
      <c r="H5" s="48"/>
      <c r="J5" s="89"/>
    </row>
    <row r="6" spans="1:10" x14ac:dyDescent="0.25">
      <c r="A6" s="45"/>
      <c r="B6" s="46"/>
      <c r="C6" s="46"/>
      <c r="D6" s="46"/>
      <c r="E6" s="47"/>
      <c r="F6" s="48"/>
      <c r="G6" s="47"/>
      <c r="H6" s="48"/>
      <c r="J6" s="89"/>
    </row>
    <row r="7" spans="1:10" x14ac:dyDescent="0.25">
      <c r="A7" s="45"/>
      <c r="B7" s="46"/>
      <c r="C7" s="46"/>
      <c r="D7" s="46"/>
      <c r="E7" s="47"/>
      <c r="F7" s="48"/>
      <c r="G7" s="47"/>
      <c r="H7" s="48"/>
      <c r="J7" s="89"/>
    </row>
    <row r="8" spans="1:10" x14ac:dyDescent="0.25">
      <c r="A8" s="45"/>
      <c r="B8" s="46"/>
      <c r="C8" s="46"/>
      <c r="D8" s="46"/>
      <c r="E8" s="47"/>
      <c r="F8" s="48"/>
      <c r="G8" s="47"/>
      <c r="H8" s="48"/>
      <c r="J8" s="89"/>
    </row>
    <row r="9" spans="1:10" x14ac:dyDescent="0.25">
      <c r="A9" s="45"/>
      <c r="B9" s="46"/>
      <c r="C9" s="46"/>
      <c r="D9" s="46"/>
      <c r="E9" s="47"/>
      <c r="F9" s="48"/>
      <c r="G9" s="47"/>
      <c r="H9" s="48"/>
      <c r="J9" s="89"/>
    </row>
    <row r="10" spans="1:10" x14ac:dyDescent="0.25">
      <c r="A10" s="45"/>
      <c r="B10" s="46"/>
      <c r="C10" s="46"/>
      <c r="D10" s="46"/>
      <c r="E10" s="47"/>
      <c r="F10" s="48"/>
      <c r="G10" s="47"/>
      <c r="H10" s="48"/>
      <c r="J10" s="89"/>
    </row>
    <row r="11" spans="1:10" x14ac:dyDescent="0.25">
      <c r="A11" s="45"/>
      <c r="B11" s="46"/>
      <c r="C11" s="46"/>
      <c r="D11" s="46"/>
      <c r="E11" s="47"/>
      <c r="F11" s="48"/>
      <c r="G11" s="47"/>
      <c r="H11" s="48"/>
      <c r="J11" s="89"/>
    </row>
    <row r="12" spans="1:10" x14ac:dyDescent="0.25">
      <c r="A12" s="45"/>
      <c r="B12" s="46"/>
      <c r="C12" s="46"/>
      <c r="D12" s="46"/>
      <c r="E12" s="47"/>
      <c r="F12" s="48"/>
      <c r="G12" s="47"/>
      <c r="H12" s="48"/>
      <c r="J12" s="89"/>
    </row>
    <row r="13" spans="1:10" x14ac:dyDescent="0.25">
      <c r="A13" s="45"/>
      <c r="B13" s="46"/>
      <c r="C13" s="46"/>
      <c r="D13" s="46"/>
      <c r="E13" s="47"/>
      <c r="F13" s="48"/>
      <c r="G13" s="47"/>
      <c r="H13" s="48"/>
      <c r="J13" s="89"/>
    </row>
    <row r="14" spans="1:10" x14ac:dyDescent="0.25">
      <c r="A14" s="45"/>
      <c r="B14" s="46"/>
      <c r="C14" s="46"/>
      <c r="D14" s="46"/>
      <c r="E14" s="47"/>
      <c r="F14" s="48"/>
      <c r="G14" s="47"/>
      <c r="H14" s="48"/>
      <c r="J14" s="89"/>
    </row>
    <row r="15" spans="1:10" x14ac:dyDescent="0.25">
      <c r="A15" s="45"/>
      <c r="B15" s="46"/>
      <c r="C15" s="46"/>
      <c r="D15" s="46"/>
      <c r="E15" s="47"/>
      <c r="F15" s="48"/>
      <c r="G15" s="47"/>
      <c r="H15" s="48"/>
      <c r="J15" s="89"/>
    </row>
    <row r="16" spans="1:10" x14ac:dyDescent="0.25">
      <c r="A16" s="45"/>
      <c r="B16" s="46"/>
      <c r="C16" s="46"/>
      <c r="D16" s="46"/>
      <c r="E16" s="47"/>
      <c r="F16" s="48"/>
      <c r="G16" s="47"/>
      <c r="H16" s="48"/>
      <c r="J16" s="89"/>
    </row>
    <row r="17" spans="1:10" x14ac:dyDescent="0.25">
      <c r="A17" s="45"/>
      <c r="B17" s="46"/>
      <c r="C17" s="46"/>
      <c r="D17" s="46"/>
      <c r="E17" s="47"/>
      <c r="F17" s="48"/>
      <c r="G17" s="47"/>
      <c r="H17" s="48"/>
      <c r="J17" s="89"/>
    </row>
    <row r="18" spans="1:10" x14ac:dyDescent="0.25">
      <c r="A18" s="45"/>
      <c r="B18" s="46"/>
      <c r="C18" s="46"/>
      <c r="D18" s="46"/>
      <c r="E18" s="47"/>
      <c r="F18" s="48"/>
      <c r="G18" s="47"/>
      <c r="H18" s="48"/>
      <c r="J18" s="89"/>
    </row>
    <row r="19" spans="1:10" x14ac:dyDescent="0.25">
      <c r="A19" s="45"/>
      <c r="B19" s="46"/>
      <c r="C19" s="46"/>
      <c r="D19" s="46"/>
      <c r="E19" s="47"/>
      <c r="F19" s="48"/>
      <c r="G19" s="47"/>
      <c r="H19" s="48"/>
      <c r="J19" s="89"/>
    </row>
    <row r="20" spans="1:10" x14ac:dyDescent="0.25">
      <c r="A20" s="45"/>
      <c r="B20" s="46"/>
      <c r="C20" s="46"/>
      <c r="D20" s="46"/>
      <c r="E20" s="47"/>
      <c r="F20" s="48"/>
      <c r="G20" s="47"/>
      <c r="H20" s="48"/>
      <c r="J20" s="89"/>
    </row>
    <row r="21" spans="1:10" x14ac:dyDescent="0.25">
      <c r="A21" s="45"/>
      <c r="B21" s="46"/>
      <c r="C21" s="46"/>
      <c r="D21" s="46"/>
      <c r="E21" s="47"/>
      <c r="F21" s="48"/>
      <c r="G21" s="47"/>
      <c r="H21" s="48"/>
      <c r="J21" s="89"/>
    </row>
    <row r="22" spans="1:10" x14ac:dyDescent="0.25">
      <c r="A22" s="45"/>
      <c r="B22" s="46"/>
      <c r="C22" s="46"/>
      <c r="D22" s="46"/>
      <c r="E22" s="47"/>
      <c r="F22" s="48"/>
      <c r="G22" s="47"/>
      <c r="H22" s="48"/>
      <c r="J22" s="89"/>
    </row>
    <row r="23" spans="1:10" x14ac:dyDescent="0.25">
      <c r="A23" s="45"/>
      <c r="B23" s="46"/>
      <c r="C23" s="46"/>
      <c r="D23" s="46"/>
      <c r="E23" s="47"/>
      <c r="F23" s="48"/>
      <c r="G23" s="47"/>
      <c r="H23" s="48"/>
      <c r="J23" s="89"/>
    </row>
    <row r="24" spans="1:10" x14ac:dyDescent="0.25">
      <c r="A24" s="45"/>
      <c r="B24" s="46"/>
      <c r="C24" s="46"/>
      <c r="D24" s="46"/>
      <c r="E24" s="47"/>
      <c r="F24" s="48"/>
      <c r="G24" s="47"/>
      <c r="H24" s="48"/>
      <c r="J24" s="89"/>
    </row>
    <row r="25" spans="1:10" x14ac:dyDescent="0.25">
      <c r="A25" s="45"/>
      <c r="B25" s="46"/>
      <c r="C25" s="46"/>
      <c r="D25" s="46"/>
      <c r="E25" s="47"/>
      <c r="F25" s="48"/>
      <c r="G25" s="47"/>
      <c r="H25" s="48"/>
      <c r="J25" s="89"/>
    </row>
    <row r="26" spans="1:10" x14ac:dyDescent="0.25">
      <c r="A26" s="45"/>
      <c r="B26" s="46"/>
      <c r="C26" s="46"/>
      <c r="D26" s="46"/>
      <c r="E26" s="47"/>
      <c r="F26" s="48"/>
      <c r="G26" s="47"/>
      <c r="H26" s="48"/>
      <c r="J26" s="89"/>
    </row>
    <row r="27" spans="1:10" x14ac:dyDescent="0.25">
      <c r="A27" s="45"/>
      <c r="B27" s="46"/>
      <c r="C27" s="46"/>
      <c r="D27" s="46"/>
      <c r="E27" s="47"/>
      <c r="F27" s="48"/>
      <c r="G27" s="47"/>
      <c r="H27" s="48"/>
      <c r="J27" s="89"/>
    </row>
    <row r="28" spans="1:10" x14ac:dyDescent="0.25">
      <c r="A28" s="45"/>
      <c r="B28" s="46"/>
      <c r="C28" s="46"/>
      <c r="D28" s="46"/>
      <c r="E28" s="47"/>
      <c r="F28" s="48"/>
      <c r="G28" s="47"/>
      <c r="H28" s="48"/>
      <c r="J28" s="89"/>
    </row>
    <row r="29" spans="1:10" x14ac:dyDescent="0.25">
      <c r="A29" s="45"/>
      <c r="B29" s="46"/>
      <c r="C29" s="46"/>
      <c r="D29" s="46"/>
      <c r="E29" s="47"/>
      <c r="F29" s="48"/>
      <c r="G29" s="47"/>
      <c r="H29" s="48"/>
      <c r="J29" s="89"/>
    </row>
    <row r="30" spans="1:10" x14ac:dyDescent="0.25">
      <c r="A30" s="45"/>
      <c r="B30" s="46"/>
      <c r="C30" s="46"/>
      <c r="D30" s="46"/>
      <c r="E30" s="47"/>
      <c r="F30" s="48"/>
      <c r="G30" s="47"/>
      <c r="H30" s="48"/>
      <c r="J30" s="89"/>
    </row>
    <row r="31" spans="1:10" x14ac:dyDescent="0.25">
      <c r="A31" s="4"/>
      <c r="J31" s="89"/>
    </row>
    <row r="32" spans="1:10" ht="15.75" x14ac:dyDescent="0.25">
      <c r="A32" s="16" t="s">
        <v>13</v>
      </c>
      <c r="B32" s="17"/>
      <c r="C32" s="17"/>
      <c r="D32" s="18">
        <f>E1</f>
        <v>2021</v>
      </c>
      <c r="E32" s="19"/>
      <c r="F32" s="20">
        <f>SUM(F4:F30)</f>
        <v>0</v>
      </c>
      <c r="G32" s="19"/>
      <c r="H32" s="20">
        <f>SUM(H4:H30)</f>
        <v>0</v>
      </c>
      <c r="J32" s="89"/>
    </row>
    <row r="33" spans="1:10" x14ac:dyDescent="0.25">
      <c r="A33" s="3" t="s">
        <v>17</v>
      </c>
      <c r="F33" s="10">
        <v>60</v>
      </c>
      <c r="H33" s="10"/>
      <c r="J33" s="89"/>
    </row>
    <row r="34" spans="1:10" ht="17.25" x14ac:dyDescent="0.3">
      <c r="A34" s="12" t="s">
        <v>11</v>
      </c>
      <c r="B34" s="11"/>
      <c r="C34" s="11"/>
      <c r="D34" s="15">
        <f>E1</f>
        <v>2021</v>
      </c>
      <c r="E34" s="13"/>
      <c r="F34" s="14">
        <f>IF(F32&gt;F33,F33,IF(F32&lt;=F33,F32))</f>
        <v>0</v>
      </c>
      <c r="G34" s="13"/>
      <c r="H34" s="32">
        <f>H32</f>
        <v>0</v>
      </c>
      <c r="J34" s="89"/>
    </row>
    <row r="35" spans="1:10" x14ac:dyDescent="0.25">
      <c r="J35" s="90"/>
    </row>
    <row r="36" spans="1:10" x14ac:dyDescent="0.25">
      <c r="J36" s="90"/>
    </row>
    <row r="37" spans="1:10" x14ac:dyDescent="0.25">
      <c r="J37" s="90"/>
    </row>
    <row r="38" spans="1:10" x14ac:dyDescent="0.25">
      <c r="J38" s="90"/>
    </row>
    <row r="39" spans="1:10" x14ac:dyDescent="0.25">
      <c r="J39" s="28"/>
    </row>
  </sheetData>
  <mergeCells count="1">
    <mergeCell ref="J4:J38"/>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Verwijsblad!$A$6</xm:f>
          </x14:formula1>
          <xm:sqref>G4:G30</xm:sqref>
        </x14:dataValidation>
        <x14:dataValidation type="list" allowBlank="1" showInputMessage="1" showErrorMessage="1" xr:uid="{00000000-0002-0000-0300-000001000000}">
          <x14:formula1>
            <xm:f>Verwijsblad!$A$1:$A$4</xm:f>
          </x14:formula1>
          <xm:sqref>E4:E30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
  <sheetViews>
    <sheetView workbookViewId="0"/>
  </sheetViews>
  <sheetFormatPr defaultRowHeight="15" x14ac:dyDescent="0.25"/>
  <cols>
    <col min="1" max="1" width="12.28515625" bestFit="1" customWidth="1"/>
  </cols>
  <sheetData>
    <row r="1" spans="1:1" x14ac:dyDescent="0.25">
      <c r="A1" t="s">
        <v>4</v>
      </c>
    </row>
    <row r="2" spans="1:1" x14ac:dyDescent="0.25">
      <c r="A2" t="s">
        <v>5</v>
      </c>
    </row>
    <row r="3" spans="1:1" x14ac:dyDescent="0.25">
      <c r="A3" t="s">
        <v>6</v>
      </c>
    </row>
    <row r="4" spans="1:1" x14ac:dyDescent="0.25">
      <c r="A4" t="s">
        <v>7</v>
      </c>
    </row>
    <row r="6" spans="1:1" x14ac:dyDescent="0.25">
      <c r="A6" t="s">
        <v>8</v>
      </c>
    </row>
  </sheetData>
  <sheetProtection selectLockedCells="1" selectUnlockedCells="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Samenvatting werkzaamheden</vt:lpstr>
      <vt:lpstr>Totaal overzicht</vt:lpstr>
      <vt:lpstr>2026</vt:lpstr>
      <vt:lpstr>2025</vt:lpstr>
      <vt:lpstr>2024</vt:lpstr>
      <vt:lpstr>2023</vt:lpstr>
      <vt:lpstr>2022</vt:lpstr>
      <vt:lpstr>2021</vt:lpstr>
      <vt:lpstr>Verwijsblad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Vrijburg, E (lc)</dc:creator>
  <cp:lastModifiedBy>Roozendaal, C</cp:lastModifiedBy>
  <dcterms:created xsi:type="dcterms:W3CDTF">2020-06-18T11:55:31Z</dcterms:created>
  <dcterms:modified xsi:type="dcterms:W3CDTF">2026-06-17T09:33:53Z</dcterms:modified>
</cp:coreProperties>
</file>